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Grupo WTW\Desktop\"/>
    </mc:Choice>
  </mc:AlternateContent>
  <xr:revisionPtr revIDLastSave="0" documentId="8_{B9C16CB7-92AE-4FCE-B8C2-45F419A5BDE4}" xr6:coauthVersionLast="47" xr6:coauthVersionMax="47" xr10:uidLastSave="{00000000-0000-0000-0000-000000000000}"/>
  <bookViews>
    <workbookView xWindow="-120" yWindow="-120" windowWidth="20730" windowHeight="11160" tabRatio="839" firstSheet="2" activeTab="2" xr2:uid="{00000000-000D-0000-FFFF-FFFF00000000}"/>
  </bookViews>
  <sheets>
    <sheet name="Índice" sheetId="22" state="hidden" r:id="rId1"/>
    <sheet name="Capa" sheetId="2" state="hidden" r:id="rId2"/>
    <sheet name="Venda Mais" sheetId="40" r:id="rId3"/>
    <sheet name="Perguntas Diagnóstico" sheetId="24" r:id="rId4"/>
    <sheet name="Resultado Diagnóstico " sheetId="12" r:id="rId5"/>
    <sheet name="Resultado Diagnóstico em branco" sheetId="39" r:id="rId6"/>
    <sheet name="Dicas Diagnóstico" sheetId="25" r:id="rId7"/>
    <sheet name="Conceitos Importantes" sheetId="23" r:id="rId8"/>
    <sheet name="Dicas para o empresário" sheetId="13" state="hidden" r:id="rId9"/>
    <sheet name="Coleta de Dados Financeiros" sheetId="4" state="hidden" r:id="rId10"/>
  </sheets>
  <definedNames>
    <definedName name="teste" localSheetId="8">#REF!</definedName>
    <definedName name="teste" localSheetId="3">#REF!</definedName>
    <definedName name="teste" localSheetId="4">#REF!</definedName>
    <definedName name="teste" localSheetId="5">#REF!</definedName>
    <definedName name="tes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4" l="1"/>
  <c r="E45" i="4" s="1"/>
  <c r="E47" i="4" s="1"/>
  <c r="E30" i="4"/>
  <c r="B30" i="4"/>
  <c r="E15" i="4"/>
  <c r="E41" i="4" s="1"/>
  <c r="B15" i="4"/>
  <c r="D3" i="39"/>
  <c r="A31" i="12"/>
  <c r="A30" i="12"/>
  <c r="A28" i="12"/>
  <c r="A24" i="12"/>
  <c r="D3" i="12"/>
  <c r="E60" i="24"/>
  <c r="I25" i="24" s="1"/>
  <c r="J25" i="24" s="1"/>
  <c r="H30" i="24" s="1"/>
  <c r="E59" i="24"/>
  <c r="E54" i="24"/>
  <c r="E53" i="24"/>
  <c r="E52" i="24"/>
  <c r="E51" i="24"/>
  <c r="E50" i="24"/>
  <c r="I24" i="24" s="1"/>
  <c r="J24" i="24" s="1"/>
  <c r="E49" i="24"/>
  <c r="E42" i="24"/>
  <c r="E41" i="24"/>
  <c r="E40" i="24"/>
  <c r="I23" i="24" s="1"/>
  <c r="J23" i="24" s="1"/>
  <c r="H32" i="24" s="1"/>
  <c r="A26" i="12" s="1"/>
  <c r="E39" i="24"/>
  <c r="G35" i="24"/>
  <c r="G34" i="24"/>
  <c r="E34" i="24"/>
  <c r="E33" i="24"/>
  <c r="G32" i="24"/>
  <c r="E32" i="24"/>
  <c r="E31" i="24"/>
  <c r="G30" i="24"/>
  <c r="E30" i="24"/>
  <c r="I22" i="24" s="1"/>
  <c r="J22" i="24" s="1"/>
  <c r="E29" i="24"/>
  <c r="E23" i="24"/>
  <c r="E22" i="24"/>
  <c r="E21" i="24"/>
  <c r="E20" i="24"/>
  <c r="E19" i="24"/>
  <c r="I21" i="24" s="1"/>
  <c r="J21" i="24" s="1"/>
  <c r="H34" i="24" s="1"/>
  <c r="A22" i="12" s="1"/>
  <c r="E16" i="24"/>
  <c r="E15" i="24"/>
  <c r="E14" i="24"/>
  <c r="E13" i="24"/>
  <c r="E12" i="24"/>
  <c r="E11" i="24"/>
  <c r="I20" i="24" s="1"/>
  <c r="J20" i="24" s="1"/>
  <c r="H35" i="24" s="1"/>
  <c r="A20" i="12" s="1"/>
  <c r="E5" i="24"/>
</calcChain>
</file>

<file path=xl/sharedStrings.xml><?xml version="1.0" encoding="utf-8"?>
<sst xmlns="http://schemas.openxmlformats.org/spreadsheetml/2006/main" count="279" uniqueCount="190">
  <si>
    <t>PERGUNTAS - DIAGNÓSTICO</t>
  </si>
  <si>
    <t>ÍNDICES DO DIAGNÓSTICO EMPRESARIAL</t>
  </si>
  <si>
    <t>ATITUDE EMPREENDEDORA</t>
  </si>
  <si>
    <t xml:space="preserve">Sim </t>
  </si>
  <si>
    <t>Não</t>
  </si>
  <si>
    <t>Existe esforço consciente por parte do empresário para atrair e reter clientes?</t>
  </si>
  <si>
    <t>Máximo</t>
  </si>
  <si>
    <t>Obtido</t>
  </si>
  <si>
    <t>Índice</t>
  </si>
  <si>
    <t>1) VENDAS</t>
  </si>
  <si>
    <t>Atração</t>
  </si>
  <si>
    <t>Faz divulgação da empresa para conquistar novos clientes?</t>
  </si>
  <si>
    <t>Faz alguma ação para manter seus clientes?</t>
  </si>
  <si>
    <t>A empresa tem identificação própria? Cartão de visita, fachada, uniforme?</t>
  </si>
  <si>
    <t>A localização da empresa é conhecida pelos clientes? Tem estacionamento fácil?</t>
  </si>
  <si>
    <t>Seu preço é menor que o da concorrência?</t>
  </si>
  <si>
    <t>Seu produto ou serviço é exclusivo ou melhor que da concorrência?</t>
  </si>
  <si>
    <t>Persuasão</t>
  </si>
  <si>
    <t>Os clientes pedem novos produtos ou serviços que você não costuma oferecer?</t>
  </si>
  <si>
    <t>A empresa tem facilidade de pagamento?</t>
  </si>
  <si>
    <t xml:space="preserve">Atração </t>
  </si>
  <si>
    <t>Seus funcionários estão sempre dispostos a atender bem?</t>
  </si>
  <si>
    <t>Os clientes que são atendidos fecham negócios?</t>
  </si>
  <si>
    <t>Preço compensador</t>
  </si>
  <si>
    <t>A empresa sempre cumpre os prazos combinados com os clientes?</t>
  </si>
  <si>
    <t>Volume de vendas</t>
  </si>
  <si>
    <t>Capital de Giro</t>
  </si>
  <si>
    <t>3) VOLUME DE VENDAS</t>
  </si>
  <si>
    <t xml:space="preserve">Diferencial </t>
  </si>
  <si>
    <t>As vendas são suficientes pagar as despesas da empresa?</t>
  </si>
  <si>
    <t>x</t>
  </si>
  <si>
    <t>Sobre algum R$ no final do mês?</t>
  </si>
  <si>
    <t>Consegue reinvestir na empresa?</t>
  </si>
  <si>
    <t>Coloca meta de vendas para a empresa?</t>
  </si>
  <si>
    <t>Coloca meta de venda para os vendedores?</t>
  </si>
  <si>
    <t>As vendas diminuiram nos últimos meses?</t>
  </si>
  <si>
    <t>5) DIFERENCIAL</t>
  </si>
  <si>
    <t>Sua empresa tem algum diferencial para os clientes?</t>
  </si>
  <si>
    <t>Produto / serviço exclusivo?</t>
  </si>
  <si>
    <t>Preço melhor que a concorrência?</t>
  </si>
  <si>
    <t>Horário de funcionamento diferente da concorrência?</t>
  </si>
  <si>
    <t>4) CAPITAL DE GIRO</t>
  </si>
  <si>
    <t>As compras de mercadoria para a empresa são sempre a vista?</t>
  </si>
  <si>
    <t>As compras de mercadoria para a empresa são em parte ou sempre a prazo?</t>
  </si>
  <si>
    <t>As vendas ou prestação de serviço ao cliente são  sempre a vista?</t>
  </si>
  <si>
    <t>As vendas ou prestação de serviço ao cliente são em parte ou sempre a prazo?</t>
  </si>
  <si>
    <t>Sabe quanto à empresa precisa ter em caixa para pagar as despesas antes de receber dos clientes?</t>
  </si>
  <si>
    <t>A empresa sempre tem dinheiro em caixa para pagar as contas em dia? Mesmo antes de receber dos clientes?</t>
  </si>
  <si>
    <t>RELATÓRIO - DIAGNÓSTICO EMPRESARIAL</t>
  </si>
  <si>
    <t>Razão Social:</t>
  </si>
  <si>
    <t>Data</t>
  </si>
  <si>
    <t>CNPJ:</t>
  </si>
  <si>
    <t>Cidade:</t>
  </si>
  <si>
    <t>Empresário:</t>
  </si>
  <si>
    <t>Estado:</t>
  </si>
  <si>
    <t>O SEBRAE/MS desenvolveu este Diagnóstico Empresarial para coletar dados de sua empresa que permitem analisar quais áreas merecem maior atenção. 
Para que a empresa seja viável é preciso vencer 3 desafios principais: Vender, Praticar preço compensador e Gerar Lucro. 
Este relatório apresenta a síntese dos resultados e quais pontos de melhorias necessitam de maior atenção, segundo as suas observações. Ao final são propostas recomendações para auxiliá-lo na tarefa de melhorar o gerenciamento do negócio e consequentemente aumentar os lucros.
Cabe ressaltar que a validade das conclusões está diretamente condicionada à  fidelidade das informações fornecidas pelos entrevistados, e que o conteúdo a seguir contém observações que visam acima de tudo aconselhar, refletindo o ponto de vista da equipe técnica responsável pela elaboração do trabalho, restando a direção da empresa implantar as medidas julgadas procedentes.</t>
  </si>
  <si>
    <t>DEMONSTRATIVO GRÁFICO</t>
  </si>
  <si>
    <t>ANÁLISE DOS DADOS E DICAS PARA SUA EMPRESA</t>
  </si>
  <si>
    <t>1 - Poder de atração de clientes</t>
  </si>
  <si>
    <t>2 - Influência da decisão dos clientes</t>
  </si>
  <si>
    <t>3 - Preço compensador</t>
  </si>
  <si>
    <t>4 - Volume de vendas</t>
  </si>
  <si>
    <t>5 - Capital de Giro</t>
  </si>
  <si>
    <t>6 - Diferencial</t>
  </si>
  <si>
    <t>PLANO DE AÇÃO</t>
  </si>
  <si>
    <t>FINANÇAS</t>
  </si>
  <si>
    <t>Foi identificado na área Financeira que:</t>
  </si>
  <si>
    <t>MARKETING</t>
  </si>
  <si>
    <t>Foi identificado na área Marketing que:</t>
  </si>
  <si>
    <t>PESSOAS</t>
  </si>
  <si>
    <t>Foi identificado na área Pessoas que:</t>
  </si>
  <si>
    <t>ESTRATÉGIA</t>
  </si>
  <si>
    <t>Foi identificado na área Estratégia que:</t>
  </si>
  <si>
    <t>Para que a empresa seja viável é preciso vencer 3 desafios principais: Vender, Praticar preço compensador e Gerar Lucro. Esse diagnóstico tem por objetivo te auxiliar a identificar o que é preciso melhor na sua empresa para ter mais sucesso.</t>
  </si>
  <si>
    <t>Se não existe esforço consciente do empresário em atrair e reter clientes</t>
  </si>
  <si>
    <t>Atração de clientes</t>
  </si>
  <si>
    <t>Até 60%</t>
  </si>
  <si>
    <t xml:space="preserve">No diagnóstico foi demonstrada a necessidade de aprimorar o poder da empresa em atrair clientes. 
Algumas empresas adotam as seguintes estratégias para melhorar seu poder de atrair clientes:
• Divulgação da marca em mídias sociais, como Facebook e Instagram.
• Localização de fácil acesso aos clientes, com estacionamento próprio ou próximo da empresa.
• Produtos e/ou serviços diferenciados -  que a concorrência não tem. 
• Programa de fidelidade para clientes habituais.
O seu exercício será analisar se alguma dessas estratégias pode funcionar para sua empresa, e pensar em novas ideias que chame atenção do público que você deseja atender. </t>
  </si>
  <si>
    <t>A partir de 61%</t>
  </si>
  <si>
    <t>No diagnóstico, o item atração de clientes foi bem pontuado, mas não deixe de fazer a lição de casa, manter estratégias para chamar a atenção dos clientes é fundamental para que sua empresa tenha sucesso.</t>
  </si>
  <si>
    <t>Persuasão de clientes</t>
  </si>
  <si>
    <t>No item persuasão há oportunidades para melhorias. Temos algumas dicas para você:
• Quando o cliente expressa o desejo de comprar um produto ou serviço que não oferece pode indicar que ele deseja manter o relacionamento com a empresa, mas a necessidade dele não está sendo atendida.
• Dependendo do tipo de negócio da sua empresa, facilitar o pagamento pode significar fechar o negócio ou não. 
• Fazer um bom atendimento e cumprir o combinado é o básico de qualquer negócio. Para saber se os clientes realmente estão satisfeitos pergunte a opinião deles e escute atentamente o que eles dizem. 
• Se a maioria dos clientes que contatam a empresa não fecha o negócio, fique atento, o poder da empresa de convencê-los a comprar não está sendo suficiente.
Sua principal tarefa nesse ponto é: conseguir identificar o que motiva o cliente a comprar, para isso você pode: conversar com os clientes (que já compram e que não compram com você), visitar a concorrência e ver o que eles praticam, conversar com fornecedores e perguntar o que eles vendem e como está o mercado. Esses são bons termômetros e que podem lhe trazer várias inspirações.</t>
  </si>
  <si>
    <t xml:space="preserve">Muito bem, ao que parece sua empresa está fazendo a lição de casa no tópico Persuasão de clientes. Continue assim e busque novas maneiras de convencer o cliente a comprar com você. Fique atento e sempre converse com os clientes, analise as práticas da concorrência e consulte os fornecedores para saber quais as novas práticas no mercado. </t>
  </si>
  <si>
    <t>Existem 2 formas de calcular preço de venda – uma é somar os custos da empresa com a margem de lucro desejada e a outra é basear no preço praticado pelo mercado (concorrência). 
A sugestão do SEBRAE/MS é que a empresa utilize os 2 métodos. 
Para analisar qual é o preço mínimo a ser praticado para pagar as despesas da empresa e gerar lucro, é preciso ter os registros de entradas e saídas financeiras e alguns conhecimentos técnicos sobre formação de preço. 
Comparar esse preço mínimo com o praticado pelo mercado mostrará se a empresa está sendo competitiva nesse quesito ou se há oportunidades para melhorias.
Lembre-se: praticar preço acima do mercado só é possível quando a empresa entrega algo que a concorrência não entrega e o cliente valoriza isso.</t>
  </si>
  <si>
    <t>Existem 2 formas de calcular preço de venda – uma é somar os custos da empresa com a margem de lucro desejada e a outra é basear no preço praticado pelo mercado (concorrência). 
A sugestão do SEBRAE/MS é que a empresa utilize os 2 métodos. 
Lembre-se: É muito importante continuar a verificar constantemente se o preço praticado está sendo suficiente para arcar com as despesas da empresa e gerar lucros.</t>
  </si>
  <si>
    <t>Baixo volume de vendas indica que a empresa não está conseguindo atrair e convencer os clientes a comprar dela. Para solucionar isso veja as dicas no tópico: Atração de clientes.</t>
  </si>
  <si>
    <t>Parabéns o volume de vendas da sua empresa é suficiente. Aproveite para não deixar de reinvestir no negócio aproveitando oportunidades de melhorar, atrair novos clientes e fidelizar os clientes existentes.</t>
  </si>
  <si>
    <t>Capital de giro</t>
  </si>
  <si>
    <t>A dificuldade em ter dinheiro disponível em caixa para pagar as despesas antes de receber dos clientes, é uma das grandes dificuldades dos pequenos negócios. A receita de sucesso nesse ponto de negócios similares ao seu é: 
• Aumentar ao máximo as compras a prazo, pois isso lhes dá mais tempo para vender e receber antes do prazo de pagamento do fornecedor.
• Diminuir o prazo de recebimento junto aos clientes, negociando descontos para pagamento a vista ou parcelamento em poucas vezes. 
Essas medidas trazem dinheiro para o caixa e diminuem a necessidade de capital de giro.</t>
  </si>
  <si>
    <t xml:space="preserve">A pontuação nesse tópico indica que sua empresa está conseguindo lidar bem com o capital de giro, para continuar assim, mantenha bons controles financeiros e sempre negocie com os fornecedores para conseguir bons prazos e com os clientes para tentar receber o quanto antes. </t>
  </si>
  <si>
    <t>Diferencial</t>
  </si>
  <si>
    <t>Dicas</t>
  </si>
  <si>
    <t xml:space="preserve">Sucesso é vender o que e como o cliente quer comprar. 
Basicamente existem 2 estratégias de sucesso: Ou vender algo que poucos vendem. Ou Vender pelo menor preço. 
</t>
  </si>
  <si>
    <t>Uma das formas para identificar o diferencial da sua empresa é perguntar aos seus clientes porque eles compram de você.
E se acha que a sua empresa ainda não tem um diferencial, escolha a sua estratégia (ser diferente ou menor preço) e o SEBRAE/MS terá prazer em te ajudar a encontrar a receita para fazer dar certo.</t>
  </si>
  <si>
    <t>No quesito diferencial o diagnóstico indica que sua empresa está no caminho certo. Parabéns! Continue assim, ouvir o cliente é sempre um bom negócio.</t>
  </si>
  <si>
    <t>Localização</t>
  </si>
  <si>
    <t>É relevante para os negócios?</t>
  </si>
  <si>
    <r>
      <rPr>
        <sz val="7"/>
        <color rgb="FFFF0000"/>
        <rFont val="Times New Roman"/>
        <charset val="134"/>
      </rPr>
      <t xml:space="preserve"> </t>
    </r>
    <r>
      <rPr>
        <sz val="11"/>
        <color rgb="FFFF0000"/>
        <rFont val="Calibri"/>
        <charset val="134"/>
        <scheme val="minor"/>
      </rPr>
      <t>Estar bem localizado, ou seja, perto dos clientes e ser fácil de estacionar próximo da empresa são itens importantes para atrair clientes.</t>
    </r>
  </si>
  <si>
    <t>Fica perto dos clientes?</t>
  </si>
  <si>
    <t>É conhecido pelos clientes?</t>
  </si>
  <si>
    <t>É fácil de estacionar?</t>
  </si>
  <si>
    <t>Divulgação</t>
  </si>
  <si>
    <t xml:space="preserve">Faz propaganda da empresa? </t>
  </si>
  <si>
    <t xml:space="preserve">Ser conhecido pelos clientes é muito importante. Utilizar mídias sociais, como facebook, instagram, snapchat, são meios de divulgar a empresa sem gastar muito. </t>
  </si>
  <si>
    <t>Utiliza mídias sociais?</t>
  </si>
  <si>
    <r>
      <rPr>
        <sz val="7"/>
        <color rgb="FFFF0000"/>
        <rFont val="Times New Roman"/>
        <charset val="134"/>
      </rPr>
      <t xml:space="preserve"> </t>
    </r>
    <r>
      <rPr>
        <sz val="11"/>
        <color rgb="FFFF0000"/>
        <rFont val="Calibri"/>
        <charset val="134"/>
        <scheme val="minor"/>
      </rPr>
      <t>Tão importante quanto conquistar novos clientes é manter os clientes que já compraram com a empresa. Valorize esse cliente. É possível fazer isso sem gastar muito, por ex.: não deixe de avisá-los sobre campanhas promocionais e novidades, envie cartão de aniversário, faça um cartão fidelidade, etc.</t>
    </r>
  </si>
  <si>
    <t>Faz campanha para os clientes?</t>
  </si>
  <si>
    <t>Atendimento</t>
  </si>
  <si>
    <t>Seus funcionários estão sempre dispostos?</t>
  </si>
  <si>
    <r>
      <rPr>
        <sz val="7"/>
        <color rgb="FFFF0000"/>
        <rFont val="Times New Roman"/>
        <charset val="134"/>
      </rPr>
      <t xml:space="preserve"> </t>
    </r>
    <r>
      <rPr>
        <sz val="11"/>
        <color rgb="FFFF0000"/>
        <rFont val="Calibri"/>
        <charset val="134"/>
        <scheme val="minor"/>
      </rPr>
      <t xml:space="preserve">Realizar bons atendimentos, ser cordial e atencioso com todos, pode fazer a diferença na hora do cliente decidir com quem fechar o negócio. </t>
    </r>
  </si>
  <si>
    <t>Faz pesquisa de satisfação com os clientes?</t>
  </si>
  <si>
    <t xml:space="preserve">Para saber se os clientes estão satisfeitos não é preciso realizar grandes pesquisas, perguntar informalmente aos clientes o que eles acharam do atendimento, da loja, da empresa, é um ótimo medidor da qualidade do atendimento que está oferecendo. </t>
  </si>
  <si>
    <t>O horário de funcionamento atende os clientes?</t>
  </si>
  <si>
    <t>Outro indicador de como vai o atendimento é a quantidade de clientes que não fecham negócios com a empresa, descobrir porque os clientes não estão comprando com a empresa é fundamental para tomar medidas para corrigir o que estiver errado.</t>
  </si>
  <si>
    <t>Os clientes que visitam ou contactam a empresa fecham negócios?</t>
  </si>
  <si>
    <t>Se um cliente reclamar do atendimento ou de qualquer outra coisa na empresa, escute pacientemente, agradeça a opinião dele, jamais brigue com o cliente, resolva o problema dele e depois tome medidas para evitar que o caso aconteça novamente.</t>
  </si>
  <si>
    <t>Os clientes reclamam do atendimento?</t>
  </si>
  <si>
    <t>Cumprir os prazos combinados com a empresa é outra característica de um bom atendimento. Se for acontecer algum atraso, entre em contato com o cliente explique que o prazo não poderá ser cumprido, peça desculpas e combine novo prazo.</t>
  </si>
  <si>
    <t>Diversidade de produtos</t>
  </si>
  <si>
    <t>Ter produtos ou oferecer serviços que o cliente deseja é o primeiro passo para conseguir realizar vendas.</t>
  </si>
  <si>
    <t>Aceita as sugestões dos clientes?</t>
  </si>
  <si>
    <t>Facilidade de pagamento</t>
  </si>
  <si>
    <t>Aceita cartão de débito?</t>
  </si>
  <si>
    <t>Hoje em dia a maioria das pessoas prefere utilizar o cartão como forma de pagamento, muitos preferem pagar um pouco mais a fazer o pagamento em dinheiro.</t>
  </si>
  <si>
    <t>Aceita cartão de crédito?</t>
  </si>
  <si>
    <t xml:space="preserve">Lembre-se que se você aceitar cartão, na hora de calcular o preço de venda do seu produto ou serviço é preciso considerar esse custo.  </t>
  </si>
  <si>
    <t>Aceita vale alimentação / refeição?</t>
  </si>
  <si>
    <t>Parcela as compras dos clientes?</t>
  </si>
  <si>
    <t xml:space="preserve">Se a sua empresa aceita cheque ou nota promissória como forma de pagamento dos clientes pode ser mais uma facilidade para fechar vendas. Só não se esqueça da importância de analisar o crédito dos clientes e de cobrar os inadimplentes, pois a inadimplência é um grande problema para pequenos negócios. </t>
  </si>
  <si>
    <t>Aceita cheque? Ou promissória?</t>
  </si>
  <si>
    <t>Faz análise de crédito dos clientes?</t>
  </si>
  <si>
    <t>Faz cobrança de clientes inadimplentes?</t>
  </si>
  <si>
    <t>Preço Compensador</t>
  </si>
  <si>
    <t>Calcula o preço baseado na concorrência?</t>
  </si>
  <si>
    <t xml:space="preserve">Existem 2 formas de calcular preço de venda - comparando com o mercado (concorrência) e somando os custos e definindo a margem de lucro desejada. </t>
  </si>
  <si>
    <t>Anota todas as depesas da empresa</t>
  </si>
  <si>
    <t>Anota toda as vendas da empresa?</t>
  </si>
  <si>
    <t>Para analisar qual é o preço mínimo a ser praticado para pagar as despesas da empresa, orientamos que primariamente a analise os registros financeiros da empresa e a busca por conhecimentos sobre formação de preço, por meio de pesquisas na internet, participação em palestras e orientações técnicas e o uso de uma planilha que auxilie no cálcule adequado do preço - o SEBRAE/MS disponibiliza um modelo para auxiliá-lo.</t>
  </si>
  <si>
    <t>Calcula o preço baseado nas despesas e no lucro que deseja ter?</t>
  </si>
  <si>
    <t>O preço da mercadoria / serviço compensa? É suficiente para pagar as despesas e gerar lucro?</t>
  </si>
  <si>
    <t>Analisa sempre se o preço da mercadoria / serviço ainda compensa?</t>
  </si>
  <si>
    <t>É muito importante continuar a verificar constantemente se o preço praticado está sendo suficiente para arcar com as despesas da empresa e gerar lucros.</t>
  </si>
  <si>
    <t>Volume de vendas suficiente</t>
  </si>
  <si>
    <t>Parabéns o volume de vendas da sua empresa é suficiente. Aproveite para não deixar de  de reinvestir no negócio aproveitando oportunidades de melhorar, atrair novos clientes e fidelizar os clientes existentes.</t>
  </si>
  <si>
    <t xml:space="preserve">Uma grande dificuldade dos pequenos negócios é ter dinheiro disponível em caixa para pagar as despesas antes de receber dos clientes. </t>
  </si>
  <si>
    <t xml:space="preserve">Tente aumentar ao máximo as compras a prazo, pois isso te dará mais tempo para vender e receber a venda antes de ter que pagar o fornecedor. </t>
  </si>
  <si>
    <t>Tenta também negociar com o cliente para que ele pague a vista ou em menos vezes, muitos preferem o desconto a vista - isso trará dinheiro para o caixa e diminuirá a necessidade de capital de giro.</t>
  </si>
  <si>
    <t>Para calcular a necessidade de capital de giro da empresa o SEBRAE/MS preparou uma planilha para te auxiliar.</t>
  </si>
  <si>
    <t xml:space="preserve">Sucesso é vender o que e como o cliente quer comprar. </t>
  </si>
  <si>
    <t>Basicamente existem 2 estratégias de sucesso: Ou vender algo que poucos vendem. Ou Vender pelo menor preço. Qual é a sua?</t>
  </si>
  <si>
    <t>Se você ainda não sabe, pergunte aos seus clientes porque eles compram da sua empresa.</t>
  </si>
  <si>
    <t>Atendimento excepcional?</t>
  </si>
  <si>
    <t>Atendimento no cliente?</t>
  </si>
  <si>
    <t>E se acha que a sua empresa ainda não tem um diferencial, escolha a sua estratégia (ser diferente ou menor preço) e o SEBRAE/MS terá prazer em te ajudar a encontrar a receita para fazer dar certo.</t>
  </si>
  <si>
    <t>Sabe por que os clientes compram da sua empresa?</t>
  </si>
  <si>
    <t>Comércio</t>
  </si>
  <si>
    <t>Serviço</t>
  </si>
  <si>
    <t>Média de Venda dos últimos 12 meses</t>
  </si>
  <si>
    <t>Despesas Fixas</t>
  </si>
  <si>
    <t>Aluguel</t>
  </si>
  <si>
    <t>Água e Luz</t>
  </si>
  <si>
    <t>Telefone</t>
  </si>
  <si>
    <t>Funcionário</t>
  </si>
  <si>
    <t>Aluguel da máquina</t>
  </si>
  <si>
    <t>Imposto ref. ao registro de funcionário</t>
  </si>
  <si>
    <t>Escritório de contabilidade</t>
  </si>
  <si>
    <t xml:space="preserve">Salário de funcionários </t>
  </si>
  <si>
    <t>Salário de ajudantes</t>
  </si>
  <si>
    <t>Pro-labore</t>
  </si>
  <si>
    <t>Total</t>
  </si>
  <si>
    <t>Custo Direto</t>
  </si>
  <si>
    <t>Mercadoria A</t>
  </si>
  <si>
    <t>Mercadoria B</t>
  </si>
  <si>
    <t>Despesas Variáveis</t>
  </si>
  <si>
    <t>Taxa de administração da máq. de cartão</t>
  </si>
  <si>
    <t>Comissão de Vendedora</t>
  </si>
  <si>
    <t xml:space="preserve">Imposto </t>
  </si>
  <si>
    <t>Lucro</t>
  </si>
  <si>
    <t>Mão de obra direta (para prestação de serviço)</t>
  </si>
  <si>
    <t>Salário</t>
  </si>
  <si>
    <t>13º salário</t>
  </si>
  <si>
    <t>Abono</t>
  </si>
  <si>
    <t>FGTS</t>
  </si>
  <si>
    <t>Benefícios</t>
  </si>
  <si>
    <t>Provisão de Ind. Trabalhista</t>
  </si>
  <si>
    <t xml:space="preserve">Despesas Mensal </t>
  </si>
  <si>
    <t>Rateio das despesas fixas</t>
  </si>
  <si>
    <t>Custo da hora</t>
  </si>
  <si>
    <t>Despesa Mensal</t>
  </si>
  <si>
    <t>Horas disponíveis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</si>
</sst>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General_)"/>
    <numFmt numFmtId="165" formatCode="_(&quot;R$ &quot;* #,##0.00_);_(&quot;R$ &quot;* \(#,##0.00\);_(&quot;R$ &quot;* &quot;-&quot;??_);_(@_)"/>
    <numFmt numFmtId="166" formatCode="_(* #,##0.00_);_(* \(#,##0.00\);_(* &quot;-&quot;??_);_(@_)"/>
  </numFmts>
  <fonts count="34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Times"/>
      <charset val="134"/>
    </font>
    <font>
      <b/>
      <sz val="11"/>
      <color rgb="FFFF0000"/>
      <name val="Calibri"/>
      <charset val="134"/>
      <scheme val="minor"/>
    </font>
    <font>
      <b/>
      <sz val="14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Times"/>
      <charset val="134"/>
    </font>
    <font>
      <sz val="11"/>
      <color rgb="FFFF0000"/>
      <name val="Symbol"/>
      <charset val="2"/>
    </font>
    <font>
      <b/>
      <sz val="11"/>
      <color theme="1"/>
      <name val="Calibri"/>
      <charset val="134"/>
      <scheme val="minor"/>
    </font>
    <font>
      <sz val="11"/>
      <color rgb="FF000000"/>
      <name val="Times"/>
      <charset val="134"/>
    </font>
    <font>
      <b/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1"/>
      <color rgb="FF000000"/>
      <name val="Times"/>
      <charset val="134"/>
    </font>
    <font>
      <b/>
      <u/>
      <sz val="11"/>
      <color theme="1"/>
      <name val="Calibri"/>
      <charset val="134"/>
      <scheme val="minor"/>
    </font>
    <font>
      <u/>
      <sz val="11"/>
      <color theme="1"/>
      <name val="Calibri"/>
      <charset val="134"/>
      <scheme val="minor"/>
    </font>
    <font>
      <b/>
      <sz val="11"/>
      <color rgb="FFFF0000"/>
      <name val="Times"/>
      <charset val="134"/>
    </font>
    <font>
      <b/>
      <sz val="11"/>
      <color theme="0"/>
      <name val="Times"/>
      <charset val="134"/>
    </font>
    <font>
      <b/>
      <sz val="14"/>
      <color theme="2"/>
      <name val="Calibri"/>
      <charset val="134"/>
      <scheme val="minor"/>
    </font>
    <font>
      <b/>
      <sz val="12"/>
      <name val="Calibri"/>
      <charset val="134"/>
      <scheme val="minor"/>
    </font>
    <font>
      <b/>
      <sz val="11"/>
      <name val="Times"/>
      <charset val="134"/>
    </font>
    <font>
      <sz val="11"/>
      <color theme="0"/>
      <name val="Times"/>
      <charset val="134"/>
    </font>
    <font>
      <b/>
      <sz val="12"/>
      <color theme="2"/>
      <name val="Calibri"/>
      <charset val="134"/>
      <scheme val="minor"/>
    </font>
    <font>
      <sz val="11"/>
      <color rgb="FFFF0000"/>
      <name val="Times"/>
      <charset val="134"/>
    </font>
    <font>
      <u/>
      <sz val="11"/>
      <color theme="10"/>
      <name val="Calibri"/>
      <charset val="134"/>
    </font>
    <font>
      <sz val="10"/>
      <name val="Arial"/>
      <charset val="134"/>
    </font>
    <font>
      <u/>
      <sz val="10"/>
      <color indexed="12"/>
      <name val="Arial"/>
      <charset val="134"/>
    </font>
    <font>
      <sz val="12"/>
      <name val="Arial MT"/>
      <charset val="134"/>
    </font>
    <font>
      <sz val="11"/>
      <color indexed="8"/>
      <name val="Calibri"/>
      <charset val="134"/>
    </font>
    <font>
      <sz val="7"/>
      <color rgb="FFFF0000"/>
      <name val="Times New Roman"/>
      <charset val="134"/>
    </font>
    <font>
      <sz val="11"/>
      <color theme="1"/>
      <name val="Calibri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7400A7"/>
        <bgColor indexed="64"/>
      </patternFill>
    </fill>
    <fill>
      <patternFill patternType="solid">
        <fgColor rgb="FFB9FF16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6">
    <xf numFmtId="0" fontId="0" fillId="0" borderId="0"/>
    <xf numFmtId="0" fontId="28" fillId="0" borderId="0"/>
    <xf numFmtId="9" fontId="33" fillId="0" borderId="0" applyFont="0" applyFill="0" applyBorder="0" applyAlignment="0" applyProtection="0"/>
    <xf numFmtId="0" fontId="28" fillId="0" borderId="0"/>
    <xf numFmtId="0" fontId="28" fillId="0" borderId="0"/>
    <xf numFmtId="44" fontId="33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164" fontId="30" fillId="0" borderId="0"/>
    <xf numFmtId="165" fontId="33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</cellStyleXfs>
  <cellXfs count="18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165" fontId="2" fillId="2" borderId="0" xfId="12" applyFont="1" applyFill="1"/>
    <xf numFmtId="0" fontId="2" fillId="2" borderId="1" xfId="0" applyFont="1" applyFill="1" applyBorder="1"/>
    <xf numFmtId="0" fontId="1" fillId="2" borderId="1" xfId="0" applyFont="1" applyFill="1" applyBorder="1"/>
    <xf numFmtId="0" fontId="1" fillId="0" borderId="1" xfId="0" applyFont="1" applyBorder="1"/>
    <xf numFmtId="44" fontId="1" fillId="0" borderId="1" xfId="5" applyFont="1" applyBorder="1"/>
    <xf numFmtId="0" fontId="2" fillId="0" borderId="1" xfId="0" applyFont="1" applyBorder="1"/>
    <xf numFmtId="44" fontId="2" fillId="0" borderId="1" xfId="5" applyFont="1" applyBorder="1"/>
    <xf numFmtId="9" fontId="2" fillId="2" borderId="0" xfId="2" applyFont="1" applyFill="1"/>
    <xf numFmtId="9" fontId="1" fillId="0" borderId="1" xfId="2" applyFont="1" applyBorder="1"/>
    <xf numFmtId="9" fontId="2" fillId="2" borderId="1" xfId="2" applyFont="1" applyFill="1" applyBorder="1"/>
    <xf numFmtId="44" fontId="1" fillId="2" borderId="0" xfId="5" applyFont="1" applyFill="1"/>
    <xf numFmtId="44" fontId="2" fillId="2" borderId="0" xfId="5" applyFont="1" applyFill="1"/>
    <xf numFmtId="44" fontId="1" fillId="2" borderId="0" xfId="0" applyNumberFormat="1" applyFont="1" applyFill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 wrapText="1"/>
    </xf>
    <xf numFmtId="0" fontId="3" fillId="2" borderId="2" xfId="0" applyFont="1" applyFill="1" applyBorder="1" applyAlignment="1">
      <alignment wrapText="1"/>
    </xf>
    <xf numFmtId="0" fontId="6" fillId="2" borderId="3" xfId="0" applyFont="1" applyFill="1" applyBorder="1" applyAlignment="1">
      <alignment horizontal="left" wrapText="1"/>
    </xf>
    <xf numFmtId="0" fontId="7" fillId="2" borderId="0" xfId="0" applyFont="1" applyFill="1"/>
    <xf numFmtId="0" fontId="8" fillId="2" borderId="4" xfId="0" applyFont="1" applyFill="1" applyBorder="1" applyAlignment="1">
      <alignment wrapText="1"/>
    </xf>
    <xf numFmtId="0" fontId="9" fillId="2" borderId="5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left" wrapText="1"/>
    </xf>
    <xf numFmtId="2" fontId="4" fillId="2" borderId="3" xfId="0" applyNumberFormat="1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wrapText="1"/>
    </xf>
    <xf numFmtId="2" fontId="4" fillId="2" borderId="0" xfId="0" applyNumberFormat="1" applyFont="1" applyFill="1" applyAlignment="1">
      <alignment horizontal="left" wrapText="1"/>
    </xf>
    <xf numFmtId="0" fontId="6" fillId="2" borderId="3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11" fillId="2" borderId="6" xfId="0" applyFont="1" applyFill="1" applyBorder="1" applyAlignment="1">
      <alignment wrapText="1"/>
    </xf>
    <xf numFmtId="0" fontId="0" fillId="3" borderId="0" xfId="0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vertical="center"/>
    </xf>
    <xf numFmtId="0" fontId="12" fillId="5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2" borderId="0" xfId="0" applyFill="1" applyAlignment="1">
      <alignment horizontal="left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6" borderId="1" xfId="0" applyFill="1" applyBorder="1"/>
    <xf numFmtId="0" fontId="0" fillId="0" borderId="1" xfId="0" applyBorder="1" applyAlignment="1">
      <alignment horizontal="left"/>
    </xf>
    <xf numFmtId="14" fontId="15" fillId="2" borderId="1" xfId="0" applyNumberFormat="1" applyFont="1" applyFill="1" applyBorder="1" applyAlignment="1">
      <alignment horizontal="center" wrapText="1"/>
    </xf>
    <xf numFmtId="9" fontId="16" fillId="2" borderId="0" xfId="2" applyFont="1" applyFill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9" fontId="11" fillId="2" borderId="0" xfId="2" applyFont="1" applyFill="1" applyAlignment="1">
      <alignment horizontal="center" wrapText="1"/>
    </xf>
    <xf numFmtId="0" fontId="13" fillId="2" borderId="0" xfId="0" applyFont="1" applyFill="1" applyAlignment="1">
      <alignment wrapText="1"/>
    </xf>
    <xf numFmtId="0" fontId="16" fillId="2" borderId="0" xfId="0" applyFont="1" applyFill="1" applyAlignment="1">
      <alignment wrapText="1"/>
    </xf>
    <xf numFmtId="2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wrapText="1"/>
    </xf>
    <xf numFmtId="0" fontId="13" fillId="2" borderId="0" xfId="0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0" fillId="2" borderId="0" xfId="0" applyFont="1" applyFill="1"/>
    <xf numFmtId="0" fontId="0" fillId="2" borderId="0" xfId="0" applyFill="1" applyAlignment="1">
      <alignment wrapText="1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horizontal="left" vertical="center"/>
    </xf>
    <xf numFmtId="0" fontId="10" fillId="2" borderId="12" xfId="0" applyFont="1" applyFill="1" applyBorder="1" applyAlignment="1">
      <alignment horizontal="center"/>
    </xf>
    <xf numFmtId="0" fontId="0" fillId="2" borderId="11" xfId="0" applyFill="1" applyBorder="1"/>
    <xf numFmtId="0" fontId="14" fillId="2" borderId="0" xfId="0" applyFont="1" applyFill="1"/>
    <xf numFmtId="0" fontId="14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Fill="1" applyBorder="1" applyProtection="1">
      <protection locked="0"/>
    </xf>
    <xf numFmtId="0" fontId="3" fillId="0" borderId="0" xfId="0" applyFont="1" applyAlignment="1">
      <alignment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12" fillId="2" borderId="0" xfId="0" applyFont="1" applyFill="1" applyAlignment="1">
      <alignment horizontal="center"/>
    </xf>
    <xf numFmtId="0" fontId="19" fillId="2" borderId="0" xfId="0" applyFont="1" applyFill="1"/>
    <xf numFmtId="0" fontId="20" fillId="2" borderId="0" xfId="0" applyFont="1" applyFill="1" applyAlignment="1">
      <alignment horizontal="center"/>
    </xf>
    <xf numFmtId="0" fontId="16" fillId="2" borderId="0" xfId="0" applyFont="1" applyFill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Protection="1">
      <protection locked="0"/>
    </xf>
    <xf numFmtId="0" fontId="19" fillId="2" borderId="0" xfId="0" applyFont="1" applyFill="1" applyProtection="1">
      <protection locked="0"/>
    </xf>
    <xf numFmtId="0" fontId="20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20" fillId="2" borderId="0" xfId="0" applyFont="1" applyFill="1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23" fillId="2" borderId="0" xfId="0" applyFont="1" applyFill="1" applyProtection="1">
      <protection locked="0"/>
    </xf>
    <xf numFmtId="0" fontId="16" fillId="2" borderId="0" xfId="0" applyFont="1" applyFill="1" applyAlignment="1" applyProtection="1">
      <alignment wrapText="1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0" fontId="24" fillId="0" borderId="0" xfId="0" applyFont="1" applyFill="1" applyBorder="1" applyProtection="1"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12" fillId="2" borderId="0" xfId="0" applyFont="1" applyFill="1" applyBorder="1" applyAlignment="1" applyProtection="1">
      <alignment horizontal="center"/>
      <protection locked="0"/>
    </xf>
    <xf numFmtId="0" fontId="24" fillId="2" borderId="0" xfId="0" applyFont="1" applyFill="1" applyProtection="1">
      <protection locked="0"/>
    </xf>
    <xf numFmtId="9" fontId="14" fillId="2" borderId="0" xfId="2" applyFont="1" applyFill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left"/>
      <protection locked="0"/>
    </xf>
    <xf numFmtId="2" fontId="12" fillId="2" borderId="0" xfId="0" applyNumberFormat="1" applyFont="1" applyFill="1" applyAlignment="1" applyProtection="1">
      <alignment horizontal="center"/>
      <protection locked="0"/>
    </xf>
    <xf numFmtId="1" fontId="20" fillId="2" borderId="0" xfId="0" applyNumberFormat="1" applyFont="1" applyFill="1" applyAlignment="1" applyProtection="1">
      <alignment horizontal="center"/>
      <protection locked="0"/>
    </xf>
    <xf numFmtId="9" fontId="20" fillId="2" borderId="0" xfId="2" applyFont="1" applyFill="1" applyAlignment="1" applyProtection="1">
      <alignment horizontal="center"/>
      <protection locked="0"/>
    </xf>
    <xf numFmtId="0" fontId="26" fillId="2" borderId="0" xfId="0" applyFont="1" applyFill="1" applyProtection="1">
      <protection locked="0"/>
    </xf>
    <xf numFmtId="0" fontId="26" fillId="0" borderId="0" xfId="0" applyFont="1" applyFill="1" applyBorder="1" applyProtection="1">
      <protection locked="0"/>
    </xf>
    <xf numFmtId="9" fontId="24" fillId="2" borderId="0" xfId="2" applyFont="1" applyFill="1" applyAlignment="1" applyProtection="1">
      <alignment horizontal="center"/>
      <protection locked="0"/>
    </xf>
    <xf numFmtId="1" fontId="24" fillId="2" borderId="0" xfId="0" applyNumberFormat="1" applyFont="1" applyFill="1" applyAlignment="1" applyProtection="1">
      <alignment horizontal="center"/>
      <protection locked="0"/>
    </xf>
    <xf numFmtId="2" fontId="12" fillId="2" borderId="0" xfId="0" applyNumberFormat="1" applyFont="1" applyFill="1" applyAlignment="1">
      <alignment horizontal="center"/>
    </xf>
    <xf numFmtId="0" fontId="0" fillId="8" borderId="0" xfId="0" applyFill="1"/>
    <xf numFmtId="0" fontId="0" fillId="9" borderId="0" xfId="0" applyFill="1"/>
    <xf numFmtId="0" fontId="0" fillId="10" borderId="0" xfId="0" applyFill="1"/>
    <xf numFmtId="0" fontId="27" fillId="10" borderId="0" xfId="7" applyFill="1" applyAlignment="1" applyProtection="1"/>
    <xf numFmtId="0" fontId="21" fillId="7" borderId="1" xfId="0" applyFont="1" applyFill="1" applyBorder="1" applyAlignment="1">
      <alignment horizontal="center" wrapText="1"/>
    </xf>
    <xf numFmtId="0" fontId="22" fillId="8" borderId="8" xfId="0" applyFont="1" applyFill="1" applyBorder="1" applyAlignment="1" applyProtection="1">
      <alignment horizontal="left" wrapText="1"/>
      <protection locked="0"/>
    </xf>
    <xf numFmtId="0" fontId="22" fillId="8" borderId="9" xfId="0" applyFont="1" applyFill="1" applyBorder="1" applyAlignment="1" applyProtection="1">
      <alignment horizontal="left" wrapText="1"/>
      <protection locked="0"/>
    </xf>
    <xf numFmtId="0" fontId="22" fillId="8" borderId="10" xfId="0" applyFont="1" applyFill="1" applyBorder="1" applyAlignment="1" applyProtection="1">
      <alignment horizontal="left" wrapText="1"/>
      <protection locked="0"/>
    </xf>
    <xf numFmtId="0" fontId="22" fillId="8" borderId="13" xfId="0" applyFont="1" applyFill="1" applyBorder="1" applyAlignment="1" applyProtection="1">
      <alignment horizontal="left" wrapText="1"/>
      <protection locked="0"/>
    </xf>
    <xf numFmtId="0" fontId="22" fillId="8" borderId="14" xfId="0" applyFont="1" applyFill="1" applyBorder="1" applyAlignment="1" applyProtection="1">
      <alignment horizontal="left" wrapText="1"/>
      <protection locked="0"/>
    </xf>
    <xf numFmtId="0" fontId="22" fillId="8" borderId="15" xfId="0" applyFont="1" applyFill="1" applyBorder="1" applyAlignment="1" applyProtection="1">
      <alignment horizontal="left" wrapText="1"/>
      <protection locked="0"/>
    </xf>
    <xf numFmtId="0" fontId="25" fillId="4" borderId="8" xfId="0" applyFont="1" applyFill="1" applyBorder="1" applyAlignment="1" applyProtection="1">
      <alignment horizontal="left" wrapText="1"/>
      <protection locked="0"/>
    </xf>
    <xf numFmtId="0" fontId="25" fillId="4" borderId="9" xfId="0" applyFont="1" applyFill="1" applyBorder="1" applyAlignment="1" applyProtection="1">
      <alignment horizontal="left" wrapText="1"/>
      <protection locked="0"/>
    </xf>
    <xf numFmtId="0" fontId="25" fillId="4" borderId="10" xfId="0" applyFont="1" applyFill="1" applyBorder="1" applyAlignment="1" applyProtection="1">
      <alignment horizontal="left" wrapText="1"/>
      <protection locked="0"/>
    </xf>
    <xf numFmtId="0" fontId="7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12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12" xfId="0" applyFont="1" applyFill="1" applyBorder="1" applyAlignment="1">
      <alignment horizontal="left" vertical="center" wrapText="1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17" fillId="2" borderId="11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17" fillId="2" borderId="12" xfId="0" applyFont="1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17" fillId="2" borderId="11" xfId="0" applyFont="1" applyFill="1" applyBorder="1" applyAlignment="1" applyProtection="1">
      <alignment horizontal="left" vertical="center" wrapText="1"/>
      <protection locked="0"/>
    </xf>
    <xf numFmtId="0" fontId="17" fillId="2" borderId="0" xfId="0" applyFont="1" applyFill="1" applyAlignment="1" applyProtection="1">
      <alignment horizontal="left" vertical="center" wrapText="1"/>
      <protection locked="0"/>
    </xf>
    <xf numFmtId="0" fontId="17" fillId="2" borderId="12" xfId="0" applyFont="1" applyFill="1" applyBorder="1" applyAlignment="1" applyProtection="1">
      <alignment horizontal="left" vertical="center" wrapText="1"/>
      <protection locked="0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2" xfId="0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2" fillId="4" borderId="0" xfId="0" applyFont="1" applyFill="1" applyAlignment="1">
      <alignment horizontal="left" vertical="center"/>
    </xf>
    <xf numFmtId="0" fontId="9" fillId="2" borderId="5" xfId="0" applyFont="1" applyFill="1" applyBorder="1" applyAlignment="1">
      <alignment horizontal="left" wrapText="1"/>
    </xf>
    <xf numFmtId="0" fontId="9" fillId="2" borderId="7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26">
    <cellStyle name="Hiperlink" xfId="7" builtinId="8"/>
    <cellStyle name="Hyperlink 2" xfId="10" xr:uid="{00000000-0005-0000-0000-00001C000000}"/>
    <cellStyle name="Moeda" xfId="5" builtinId="4"/>
    <cellStyle name="Moeda 2" xfId="12" xr:uid="{00000000-0005-0000-0000-00002A000000}"/>
    <cellStyle name="Moeda 2 2" xfId="6" xr:uid="{00000000-0005-0000-0000-00000D000000}"/>
    <cellStyle name="Moeda 3" xfId="13" xr:uid="{00000000-0005-0000-0000-00002F000000}"/>
    <cellStyle name="Normal" xfId="0" builtinId="0"/>
    <cellStyle name="Normal 2" xfId="8" xr:uid="{00000000-0005-0000-0000-000012000000}"/>
    <cellStyle name="Normal 2 2" xfId="14" xr:uid="{00000000-0005-0000-0000-00003B000000}"/>
    <cellStyle name="Normal 2 3" xfId="11" xr:uid="{00000000-0005-0000-0000-000025000000}"/>
    <cellStyle name="Normal 3" xfId="15" xr:uid="{00000000-0005-0000-0000-00003C000000}"/>
    <cellStyle name="Normal 3 2" xfId="4" xr:uid="{00000000-0005-0000-0000-00000B000000}"/>
    <cellStyle name="Normal 4" xfId="16" xr:uid="{00000000-0005-0000-0000-00003D000000}"/>
    <cellStyle name="Normal 5" xfId="3" xr:uid="{00000000-0005-0000-0000-000008000000}"/>
    <cellStyle name="Normal 5 2" xfId="9" xr:uid="{00000000-0005-0000-0000-000017000000}"/>
    <cellStyle name="Normal 6 2" xfId="1" xr:uid="{00000000-0005-0000-0000-000001000000}"/>
    <cellStyle name="Normal 6 3" xfId="17" xr:uid="{00000000-0005-0000-0000-00003E000000}"/>
    <cellStyle name="Normal 6 4" xfId="18" xr:uid="{00000000-0005-0000-0000-00003F000000}"/>
    <cellStyle name="Porcentagem" xfId="2" builtinId="5"/>
    <cellStyle name="Porcentagem 2" xfId="19" xr:uid="{00000000-0005-0000-0000-000040000000}"/>
    <cellStyle name="Porcentagem 2 2" xfId="20" xr:uid="{00000000-0005-0000-0000-000041000000}"/>
    <cellStyle name="Porcentagem 3" xfId="21" xr:uid="{00000000-0005-0000-0000-000042000000}"/>
    <cellStyle name="Porcentagem 3 2" xfId="22" xr:uid="{00000000-0005-0000-0000-000043000000}"/>
    <cellStyle name="Porcentagem 4" xfId="23" xr:uid="{00000000-0005-0000-0000-000044000000}"/>
    <cellStyle name="Separador de milhares 2" xfId="24" xr:uid="{00000000-0005-0000-0000-000045000000}"/>
    <cellStyle name="Separador de milhares 2 2" xfId="25" xr:uid="{00000000-0005-0000-0000-000046000000}"/>
  </cellStyles>
  <dxfs count="0"/>
  <tableStyles count="0" defaultTableStyle="TableStyleMedium9" defaultPivotStyle="PivotStyleLight16"/>
  <colors>
    <mruColors>
      <color rgb="FF663300"/>
      <color rgb="FFB9FF16"/>
      <color rgb="FF7400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420837881990399"/>
          <c:y val="6.3492063492063502E-2"/>
          <c:w val="0.70203547565404301"/>
          <c:h val="0.798326118326117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400A7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B9FF16"/>
              </a:solidFill>
              <a:ln>
                <a:solidFill>
                  <a:srgbClr val="6633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C95-49C0-BD77-CDA5D1420CF8}"/>
              </c:ext>
            </c:extLst>
          </c:dPt>
          <c:dPt>
            <c:idx val="1"/>
            <c:invertIfNegative val="0"/>
            <c:bubble3D val="0"/>
            <c:spPr>
              <a:solidFill>
                <a:srgbClr val="7400A7"/>
              </a:solidFill>
              <a:ln>
                <a:solidFill>
                  <a:schemeClr val="accent4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C95-49C0-BD77-CDA5D1420CF8}"/>
              </c:ext>
            </c:extLst>
          </c:dPt>
          <c:dPt>
            <c:idx val="2"/>
            <c:invertIfNegative val="0"/>
            <c:bubble3D val="0"/>
            <c:spPr>
              <a:solidFill>
                <a:srgbClr val="7400A7"/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C95-49C0-BD77-CDA5D1420CF8}"/>
              </c:ext>
            </c:extLst>
          </c:dPt>
          <c:dPt>
            <c:idx val="3"/>
            <c:invertIfNegative val="0"/>
            <c:bubble3D val="0"/>
            <c:spPr>
              <a:solidFill>
                <a:srgbClr val="7400A7"/>
              </a:solidFill>
              <a:ln>
                <a:solidFill>
                  <a:srgbClr val="92D05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C95-49C0-BD77-CDA5D1420CF8}"/>
              </c:ext>
            </c:extLst>
          </c:dPt>
          <c:dPt>
            <c:idx val="4"/>
            <c:invertIfNegative val="0"/>
            <c:bubble3D val="0"/>
            <c:spPr>
              <a:solidFill>
                <a:srgbClr val="7400A7"/>
              </a:solidFill>
              <a:ln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C95-49C0-BD77-CDA5D1420CF8}"/>
              </c:ext>
            </c:extLst>
          </c:dPt>
          <c:dPt>
            <c:idx val="5"/>
            <c:invertIfNegative val="0"/>
            <c:bubble3D val="0"/>
            <c:spPr>
              <a:solidFill>
                <a:srgbClr val="7400A7"/>
              </a:solidFill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C95-49C0-BD77-CDA5D1420C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pt-BR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'Perguntas Diagnóstico'!$G$30:$G$35</c:f>
              <c:strCache>
                <c:ptCount val="6"/>
                <c:pt idx="0">
                  <c:v>Diferencial </c:v>
                </c:pt>
                <c:pt idx="2">
                  <c:v>Volume de vendas</c:v>
                </c:pt>
                <c:pt idx="4">
                  <c:v>Persuasão</c:v>
                </c:pt>
                <c:pt idx="5">
                  <c:v>Atração </c:v>
                </c:pt>
              </c:strCache>
            </c:strRef>
          </c:cat>
          <c:val>
            <c:numRef>
              <c:f>'Perguntas Diagnóstico'!$H$30:$H$35</c:f>
              <c:numCache>
                <c:formatCode>0%</c:formatCode>
                <c:ptCount val="6"/>
                <c:pt idx="0">
                  <c:v>0.25</c:v>
                </c:pt>
                <c:pt idx="2">
                  <c:v>0.33333333333333331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C95-49C0-BD77-CDA5D1420C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53569264"/>
        <c:axId val="-353570352"/>
      </c:barChart>
      <c:catAx>
        <c:axId val="-3535692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pt-BR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353570352"/>
        <c:crosses val="autoZero"/>
        <c:auto val="1"/>
        <c:lblAlgn val="ctr"/>
        <c:lblOffset val="100"/>
        <c:noMultiLvlLbl val="0"/>
      </c:catAx>
      <c:valAx>
        <c:axId val="-353570352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one"/>
        <c:crossAx val="-353569264"/>
        <c:crosses val="autoZero"/>
        <c:crossBetween val="between"/>
      </c:valAx>
    </c:plotArea>
    <c:plotVisOnly val="1"/>
    <c:dispBlanksAs val="gap"/>
    <c:showDLblsOverMax val="0"/>
  </c:chart>
  <c:spPr>
    <a:ln w="9525" cap="flat" cmpd="sng" algn="ctr">
      <a:solidFill>
        <a:schemeClr val="tx1"/>
      </a:solidFill>
      <a:prstDash val="solid"/>
      <a:round/>
    </a:ln>
  </c:spPr>
  <c:txPr>
    <a:bodyPr/>
    <a:lstStyle/>
    <a:p>
      <a:pPr>
        <a:defRPr lang="pt-BR" sz="1000" b="1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420837881990399"/>
          <c:y val="6.3492063492063502E-2"/>
          <c:w val="0.70203547565404301"/>
          <c:h val="0.7983261183261179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B9FF16"/>
              </a:solidFill>
              <a:ln>
                <a:solidFill>
                  <a:srgbClr val="6633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0C6-48D6-B29D-F74184594CD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accent4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0C6-48D6-B29D-F74184594CD8}"/>
              </c:ext>
            </c:extLst>
          </c:dPt>
          <c:dPt>
            <c:idx val="2"/>
            <c:invertIfNegative val="0"/>
            <c:bubble3D val="0"/>
            <c:spPr>
              <a:solidFill>
                <a:srgbClr val="7400A7"/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0C6-48D6-B29D-F74184594CD8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0C6-48D6-B29D-F74184594CD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0C6-48D6-B29D-F74184594CD8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20C6-48D6-B29D-F74184594C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pt-BR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'Perguntas Diagnóstico'!$G$30:$G$35</c:f>
              <c:strCache>
                <c:ptCount val="6"/>
                <c:pt idx="0">
                  <c:v>Diferencial </c:v>
                </c:pt>
                <c:pt idx="2">
                  <c:v>Volume de vendas</c:v>
                </c:pt>
                <c:pt idx="4">
                  <c:v>Persuasão</c:v>
                </c:pt>
                <c:pt idx="5">
                  <c:v>Atração </c:v>
                </c:pt>
              </c:strCache>
            </c:strRef>
          </c:cat>
          <c:val>
            <c:numRef>
              <c:f>'Perguntas Diagnóstico'!$H$30:$H$35</c:f>
              <c:numCache>
                <c:formatCode>0%</c:formatCode>
                <c:ptCount val="6"/>
                <c:pt idx="0">
                  <c:v>0.25</c:v>
                </c:pt>
                <c:pt idx="2">
                  <c:v>0.33333333333333331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0C6-48D6-B29D-F74184594C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53569264"/>
        <c:axId val="-353570352"/>
      </c:barChart>
      <c:catAx>
        <c:axId val="-3535692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pt-BR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353570352"/>
        <c:crosses val="autoZero"/>
        <c:auto val="1"/>
        <c:lblAlgn val="ctr"/>
        <c:lblOffset val="100"/>
        <c:noMultiLvlLbl val="0"/>
      </c:catAx>
      <c:valAx>
        <c:axId val="-353570352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one"/>
        <c:crossAx val="-353569264"/>
        <c:crosses val="autoZero"/>
        <c:crossBetween val="between"/>
      </c:valAx>
    </c:plotArea>
    <c:plotVisOnly val="1"/>
    <c:dispBlanksAs val="gap"/>
    <c:showDLblsOverMax val="0"/>
  </c:chart>
  <c:spPr>
    <a:ln w="9525" cap="flat" cmpd="sng" algn="ctr">
      <a:solidFill>
        <a:schemeClr val="tx1"/>
      </a:solidFill>
      <a:prstDash val="solid"/>
      <a:round/>
    </a:ln>
  </c:spPr>
  <c:txPr>
    <a:bodyPr/>
    <a:lstStyle/>
    <a:p>
      <a:pPr>
        <a:defRPr lang="pt-BR" sz="1000" b="1"/>
      </a:pPr>
      <a:endParaRPr lang="pt-B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Perguntas Diagn&#243;stico'!A1"/><Relationship Id="rId2" Type="http://schemas.openxmlformats.org/officeDocument/2006/relationships/hyperlink" Target="#'Para o Analista'!A1"/><Relationship Id="rId1" Type="http://schemas.openxmlformats.org/officeDocument/2006/relationships/hyperlink" Target="#Capa!A1"/><Relationship Id="rId6" Type="http://schemas.openxmlformats.org/officeDocument/2006/relationships/hyperlink" Target="#'Resultado Diagn&#243;stico em branco'!A1"/><Relationship Id="rId5" Type="http://schemas.openxmlformats.org/officeDocument/2006/relationships/image" Target="../media/image1.jpeg"/><Relationship Id="rId4" Type="http://schemas.openxmlformats.org/officeDocument/2006/relationships/hyperlink" Target="#'Resultado Diagn&#243;stico 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36369</xdr:colOff>
      <xdr:row>4</xdr:row>
      <xdr:rowOff>66676</xdr:rowOff>
    </xdr:from>
    <xdr:to>
      <xdr:col>9</xdr:col>
      <xdr:colOff>494434</xdr:colOff>
      <xdr:row>22</xdr:row>
      <xdr:rowOff>161926</xdr:rowOff>
    </xdr:to>
    <xdr:sp macro="" textlink="">
      <xdr:nvSpPr>
        <xdr:cNvPr id="18" name="Retângul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6195" y="828675"/>
          <a:ext cx="6991985" cy="35242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19050</xdr:colOff>
      <xdr:row>5</xdr:row>
      <xdr:rowOff>133349</xdr:rowOff>
    </xdr:from>
    <xdr:to>
      <xdr:col>2</xdr:col>
      <xdr:colOff>53700</xdr:colOff>
      <xdr:row>8</xdr:row>
      <xdr:rowOff>137849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28650" y="1085215"/>
          <a:ext cx="1691640" cy="576580"/>
        </a:xfrm>
        <a:prstGeom prst="rect">
          <a:avLst/>
        </a:prstGeom>
        <a:solidFill>
          <a:sysClr val="window" lastClr="FFFFFF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CAPA </a:t>
          </a:r>
        </a:p>
        <a:p>
          <a:pPr algn="ctr"/>
          <a:r>
            <a:rPr lang="pt-BR" sz="1100" b="1">
              <a:solidFill>
                <a:srgbClr val="FF0000"/>
              </a:solidFill>
            </a:rPr>
            <a:t>(imprimir)</a:t>
          </a:r>
        </a:p>
      </xdr:txBody>
    </xdr:sp>
    <xdr:clientData/>
  </xdr:twoCellAnchor>
  <xdr:twoCellAnchor>
    <xdr:from>
      <xdr:col>2</xdr:col>
      <xdr:colOff>428625</xdr:colOff>
      <xdr:row>5</xdr:row>
      <xdr:rowOff>114300</xdr:rowOff>
    </xdr:from>
    <xdr:to>
      <xdr:col>5</xdr:col>
      <xdr:colOff>291825</xdr:colOff>
      <xdr:row>8</xdr:row>
      <xdr:rowOff>118800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695575" y="1066800"/>
          <a:ext cx="1691640" cy="575945"/>
        </a:xfrm>
        <a:prstGeom prst="rect">
          <a:avLst/>
        </a:prstGeom>
        <a:solidFill>
          <a:sysClr val="window" lastClr="FFFFFF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PARA O ANALISTA</a:t>
          </a:r>
        </a:p>
      </xdr:txBody>
    </xdr:sp>
    <xdr:clientData/>
  </xdr:twoCellAnchor>
  <xdr:twoCellAnchor>
    <xdr:from>
      <xdr:col>6</xdr:col>
      <xdr:colOff>9525</xdr:colOff>
      <xdr:row>5</xdr:row>
      <xdr:rowOff>95250</xdr:rowOff>
    </xdr:from>
    <xdr:to>
      <xdr:col>8</xdr:col>
      <xdr:colOff>482325</xdr:colOff>
      <xdr:row>8</xdr:row>
      <xdr:rowOff>99750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714875" y="1047750"/>
          <a:ext cx="1691640" cy="575945"/>
        </a:xfrm>
        <a:prstGeom prst="rect">
          <a:avLst/>
        </a:prstGeom>
        <a:solidFill>
          <a:sysClr val="window" lastClr="FFFFFF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PERGUNTAS DIAGNÓSTICO</a:t>
          </a:r>
        </a:p>
      </xdr:txBody>
    </xdr:sp>
    <xdr:clientData/>
  </xdr:twoCellAnchor>
  <xdr:twoCellAnchor>
    <xdr:from>
      <xdr:col>1</xdr:col>
      <xdr:colOff>638174</xdr:colOff>
      <xdr:row>0</xdr:row>
      <xdr:rowOff>133350</xdr:rowOff>
    </xdr:from>
    <xdr:to>
      <xdr:col>8</xdr:col>
      <xdr:colOff>114299</xdr:colOff>
      <xdr:row>3</xdr:row>
      <xdr:rowOff>137850</xdr:rowOff>
    </xdr:to>
    <xdr:sp macro="" textlink="">
      <xdr:nvSpPr>
        <xdr:cNvPr id="19" name="Retângul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247140" y="133350"/>
          <a:ext cx="4791075" cy="57594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3600" b="1">
              <a:solidFill>
                <a:schemeClr val="tx2"/>
              </a:solidFill>
            </a:rPr>
            <a:t>SUMÁRIO</a:t>
          </a:r>
        </a:p>
      </xdr:txBody>
    </xdr:sp>
    <xdr:clientData/>
  </xdr:twoCellAnchor>
  <xdr:twoCellAnchor>
    <xdr:from>
      <xdr:col>1</xdr:col>
      <xdr:colOff>7794</xdr:colOff>
      <xdr:row>11</xdr:row>
      <xdr:rowOff>57150</xdr:rowOff>
    </xdr:from>
    <xdr:to>
      <xdr:col>2</xdr:col>
      <xdr:colOff>42444</xdr:colOff>
      <xdr:row>14</xdr:row>
      <xdr:rowOff>61650</xdr:rowOff>
    </xdr:to>
    <xdr:sp macro="" textlink="">
      <xdr:nvSpPr>
        <xdr:cNvPr id="24" name="Retângulo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617220" y="2152650"/>
          <a:ext cx="1691640" cy="575945"/>
        </a:xfrm>
        <a:prstGeom prst="rect">
          <a:avLst/>
        </a:prstGeom>
        <a:solidFill>
          <a:sysClr val="window" lastClr="FFFFFF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RESULTADO</a:t>
          </a:r>
          <a:r>
            <a:rPr lang="pt-BR" sz="1100" b="1" baseline="0">
              <a:solidFill>
                <a:sysClr val="windowText" lastClr="000000"/>
              </a:solidFill>
            </a:rPr>
            <a:t> DIAGNÓSTICO </a:t>
          </a:r>
          <a:r>
            <a:rPr lang="pt-BR" sz="1100" b="1" baseline="0">
              <a:solidFill>
                <a:srgbClr val="FF0000"/>
              </a:solidFill>
            </a:rPr>
            <a:t>(imprimir)</a:t>
          </a:r>
          <a:endParaRPr lang="pt-BR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83994</xdr:colOff>
      <xdr:row>0</xdr:row>
      <xdr:rowOff>85725</xdr:rowOff>
    </xdr:from>
    <xdr:to>
      <xdr:col>1</xdr:col>
      <xdr:colOff>550719</xdr:colOff>
      <xdr:row>3</xdr:row>
      <xdr:rowOff>47625</xdr:rowOff>
    </xdr:to>
    <xdr:pic>
      <xdr:nvPicPr>
        <xdr:cNvPr id="21" name="Picture 127" descr="SEBRAE_LOG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83820" y="85725"/>
          <a:ext cx="10763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419100</xdr:colOff>
      <xdr:row>11</xdr:row>
      <xdr:rowOff>85725</xdr:rowOff>
    </xdr:from>
    <xdr:to>
      <xdr:col>5</xdr:col>
      <xdr:colOff>282300</xdr:colOff>
      <xdr:row>14</xdr:row>
      <xdr:rowOff>142875</xdr:rowOff>
    </xdr:to>
    <xdr:sp macro="" textlink="">
      <xdr:nvSpPr>
        <xdr:cNvPr id="27" name="Retângulo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2686050" y="2181225"/>
          <a:ext cx="1691640" cy="628650"/>
        </a:xfrm>
        <a:prstGeom prst="rect">
          <a:avLst/>
        </a:prstGeom>
        <a:solidFill>
          <a:sysClr val="window" lastClr="FFFFFF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RESULTADOS DIAGNÓSTICO (em</a:t>
          </a:r>
          <a:r>
            <a:rPr lang="pt-BR" sz="1100" b="1" baseline="0">
              <a:solidFill>
                <a:sysClr val="windowText" lastClr="000000"/>
              </a:solidFill>
            </a:rPr>
            <a:t> branco)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11</xdr:col>
      <xdr:colOff>6395</xdr:colOff>
      <xdr:row>52</xdr:row>
      <xdr:rowOff>165100</xdr:rowOff>
    </xdr:to>
    <xdr:pic>
      <xdr:nvPicPr>
        <xdr:cNvPr id="4" name="Imagem 3" descr="Marca d'água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1750"/>
          <a:ext cx="6607175" cy="10039350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36</xdr:row>
      <xdr:rowOff>19050</xdr:rowOff>
    </xdr:from>
    <xdr:to>
      <xdr:col>9</xdr:col>
      <xdr:colOff>333375</xdr:colOff>
      <xdr:row>43</xdr:row>
      <xdr:rowOff>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23925" y="6877050"/>
          <a:ext cx="4810125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2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DIAGNÓSTICO</a:t>
          </a:r>
          <a:r>
            <a:rPr lang="pt-BR" sz="24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EMPRESARIAL E PLANO DE AÇÃO</a:t>
          </a:r>
        </a:p>
        <a:p>
          <a:pPr algn="ctr"/>
          <a:r>
            <a:rPr lang="pt-BR" sz="1800" b="1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xxxxxxxxxxxxxxx</a:t>
          </a:r>
        </a:p>
      </xdr:txBody>
    </xdr:sp>
    <xdr:clientData/>
  </xdr:twoCellAnchor>
  <xdr:twoCellAnchor>
    <xdr:from>
      <xdr:col>2</xdr:col>
      <xdr:colOff>56470</xdr:colOff>
      <xdr:row>15</xdr:row>
      <xdr:rowOff>152401</xdr:rowOff>
    </xdr:from>
    <xdr:to>
      <xdr:col>9</xdr:col>
      <xdr:colOff>171450</xdr:colOff>
      <xdr:row>27</xdr:row>
      <xdr:rowOff>38101</xdr:rowOff>
    </xdr:to>
    <xdr:pic>
      <xdr:nvPicPr>
        <xdr:cNvPr id="3" name="Picture 127" descr="SEBRAE_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1256030" y="3009900"/>
          <a:ext cx="4316095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412750</xdr:colOff>
      <xdr:row>1</xdr:row>
      <xdr:rowOff>21166</xdr:rowOff>
    </xdr:from>
    <xdr:to>
      <xdr:col>14</xdr:col>
      <xdr:colOff>370417</xdr:colOff>
      <xdr:row>5</xdr:row>
      <xdr:rowOff>148166</xdr:rowOff>
    </xdr:to>
    <xdr:sp macro="" textlink="">
      <xdr:nvSpPr>
        <xdr:cNvPr id="6" name="Seta para a esquerda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013575" y="211455"/>
          <a:ext cx="1786255" cy="88900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2000" b="1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9525</xdr:rowOff>
    </xdr:from>
    <xdr:to>
      <xdr:col>34</xdr:col>
      <xdr:colOff>519430</xdr:colOff>
      <xdr:row>39</xdr:row>
      <xdr:rowOff>182245</xdr:rowOff>
    </xdr:to>
    <xdr:pic>
      <xdr:nvPicPr>
        <xdr:cNvPr id="4" name="Imagem 3" descr="#3208-capa-planilha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9525"/>
          <a:ext cx="21245195" cy="76022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</xdr:row>
      <xdr:rowOff>85725</xdr:rowOff>
    </xdr:from>
    <xdr:to>
      <xdr:col>6</xdr:col>
      <xdr:colOff>1037167</xdr:colOff>
      <xdr:row>6</xdr:row>
      <xdr:rowOff>22225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772525" y="276225"/>
          <a:ext cx="1570355" cy="936625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2000" b="1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11112</xdr:rowOff>
    </xdr:from>
    <xdr:to>
      <xdr:col>3</xdr:col>
      <xdr:colOff>1200149</xdr:colOff>
      <xdr:row>16</xdr:row>
      <xdr:rowOff>182562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628650</xdr:colOff>
      <xdr:row>0</xdr:row>
      <xdr:rowOff>180975</xdr:rowOff>
    </xdr:from>
    <xdr:to>
      <xdr:col>7</xdr:col>
      <xdr:colOff>284692</xdr:colOff>
      <xdr:row>5</xdr:row>
      <xdr:rowOff>60325</xdr:rowOff>
    </xdr:to>
    <xdr:sp macro="" textlink="">
      <xdr:nvSpPr>
        <xdr:cNvPr id="3" name="Seta para a esqu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972300" y="180975"/>
          <a:ext cx="1798955" cy="88900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2000" b="1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11112</xdr:rowOff>
    </xdr:from>
    <xdr:to>
      <xdr:col>3</xdr:col>
      <xdr:colOff>1200149</xdr:colOff>
      <xdr:row>16</xdr:row>
      <xdr:rowOff>182562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628650</xdr:colOff>
      <xdr:row>0</xdr:row>
      <xdr:rowOff>180975</xdr:rowOff>
    </xdr:from>
    <xdr:to>
      <xdr:col>7</xdr:col>
      <xdr:colOff>284692</xdr:colOff>
      <xdr:row>5</xdr:row>
      <xdr:rowOff>60325</xdr:rowOff>
    </xdr:to>
    <xdr:sp macro="" textlink="">
      <xdr:nvSpPr>
        <xdr:cNvPr id="3" name="Seta para a esqu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972300" y="180975"/>
          <a:ext cx="1798955" cy="88900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2000" b="1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76200</xdr:rowOff>
    </xdr:from>
    <xdr:to>
      <xdr:col>0</xdr:col>
      <xdr:colOff>1276350</xdr:colOff>
      <xdr:row>0</xdr:row>
      <xdr:rowOff>609600</xdr:rowOff>
    </xdr:to>
    <xdr:pic>
      <xdr:nvPicPr>
        <xdr:cNvPr id="2" name="Picture 127" descr="SEBRAE_LOG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200025" y="76200"/>
          <a:ext cx="10763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0</xdr:row>
      <xdr:rowOff>28574</xdr:rowOff>
    </xdr:from>
    <xdr:to>
      <xdr:col>0</xdr:col>
      <xdr:colOff>9582150</xdr:colOff>
      <xdr:row>33</xdr:row>
      <xdr:rowOff>95250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7940" y="27940"/>
          <a:ext cx="8687435" cy="6544310"/>
        </a:xfrm>
        <a:prstGeom prst="rect">
          <a:avLst/>
        </a:prstGeom>
        <a:solidFill>
          <a:schemeClr val="bg1"/>
        </a:solidFill>
        <a:ln w="38100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2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 QUE É DIAGNÓSTICO?</a:t>
          </a:r>
        </a:p>
        <a:p>
          <a:r>
            <a:rPr lang="pt-BR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Pode ser realizado através de perguntas  que visam construir um entendimento a partir do que já se sabe, do que se confirma e do que se descobre com as averiguações.</a:t>
          </a:r>
        </a:p>
        <a:p>
          <a:endParaRPr lang="pt-BR" sz="120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 que é empresa viável?</a:t>
          </a:r>
        </a:p>
        <a:p>
          <a:r>
            <a:rPr lang="pt-BR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 empresa será viável se conseguir vencer “3” (três) desafios: Vender, Praticar preço compensador, Ultrapassar o ponto de equilíbrio das receitas. Logo, a empresa viável é capaz de gerar lucro em suas operações.  E se apenas um desses desafios não for vencido, o negócio será inviável. Portanto, estes devem ser os sinais focados na sua avaliação como consultor</a:t>
          </a:r>
          <a:r>
            <a:rPr lang="pt-BR" sz="12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e é isso o que o Diagnóstico Empresarial busca averiguar.</a:t>
          </a:r>
          <a:endParaRPr lang="pt-BR" sz="120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pt-BR" sz="120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1 - Consciência e Atitude do Empresário</a:t>
          </a:r>
        </a:p>
        <a:p>
          <a:r>
            <a:rPr lang="pt-BR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É preciso identificar se o empresário tem a atitude de buscar o cliente - ou se ele apenas espera que o cliente vá até a empresa. O mesmo vale para influenciar a decisão de compra do cliente. </a:t>
          </a:r>
        </a:p>
        <a:p>
          <a:r>
            <a:rPr lang="pt-BR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Se não - a primeira orientação ao empresário deve ser no sentido de conscientizá-lo sobre a importância de sua atitude em buscar clientes</a:t>
          </a:r>
        </a:p>
        <a:p>
          <a:r>
            <a:rPr lang="pt-BR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Se sim - é hora de descobrir o que está dando errado ou não está funcionando - as Perguntas Diagnóstico podem indicar o caminho.</a:t>
          </a:r>
        </a:p>
        <a:p>
          <a:endParaRPr lang="pt-BR" sz="120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2 - O desafio de Vender - atrair cliente e influenciar sua decisão de comprar.</a:t>
          </a:r>
        </a:p>
        <a:p>
          <a:r>
            <a:rPr lang="pt-BR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 conjunto de perguntas do Consultor em Gestão Empresarial está dirigido para descobrir e avaliar se há ação consciente e criativa para atrair cliente, ou se apenas espera que o cliente venha</a:t>
          </a:r>
        </a:p>
        <a:p>
          <a:r>
            <a:rPr lang="pt-BR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 conjunto de perguntas também é para descobrir e avaliar se há ação consciente e criativa para influenciar a decisão de compra do cliente. </a:t>
          </a:r>
        </a:p>
        <a:p>
          <a:endParaRPr lang="pt-BR" sz="120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3 - Preço Compensador - qual a qualidade do Preço de Venda. </a:t>
          </a:r>
        </a:p>
        <a:p>
          <a:r>
            <a:rPr lang="pt-BR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 Preço de Venda precisa dar cobertura para todos os gastos.  Se uma parte dos gastos ficar descoberta repetidamente a empresa não se viabilizará. Portanto, o Preço de Venda precisa compensar o Custo Direto, as respectivas  Despesas Variáveis e ainda contribuir adequadamente para pagar todas as Despesas Fixas e gerar a Lucratividade desejada. </a:t>
          </a:r>
        </a:p>
        <a:p>
          <a:endParaRPr lang="pt-BR" sz="120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4 - Volume de Vendas</a:t>
          </a:r>
        </a:p>
        <a:p>
          <a:r>
            <a:rPr lang="pt-BR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 cobertura das Despesas Fixas e a acumulação do Lucro, que são valores apurados mensalmente, só ocorrem por acumulação de vendas unitárias, por isso o volume de vendas unitárias precisa ser suficiente.</a:t>
          </a:r>
        </a:p>
        <a:p>
          <a:endParaRPr lang="pt-BR" sz="120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5 - Capital de Giro</a:t>
          </a:r>
        </a:p>
        <a:p>
          <a:r>
            <a:rPr lang="pt-BR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Há situações em que a empresa faz quase tudo certo: TEM Pró-atividade em Vendas, TEM Preço Compensador, CONSEGUE Volume de Receita suficiente, mas mesmo assim tem falta de dinheiro, está sempre com problemas financeiros. </a:t>
          </a:r>
        </a:p>
        <a:p>
          <a:r>
            <a:rPr lang="pt-BR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Nesta condição, a causa é a deficiência na gestão do Capital de Giro. Os recursos necessários para financiar o giro operacional da empresa devem ser suficientes em cada período, seja capital próprio seja capital de terceiros. Quando não são suficientes, o lucro gerado no período fica retido na forma financiamento aos clientes, investimentos em estoques, etc.</a:t>
          </a:r>
        </a:p>
        <a:p>
          <a:endParaRPr lang="pt-BR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314325</xdr:colOff>
      <xdr:row>0</xdr:row>
      <xdr:rowOff>142875</xdr:rowOff>
    </xdr:from>
    <xdr:to>
      <xdr:col>4</xdr:col>
      <xdr:colOff>284692</xdr:colOff>
      <xdr:row>4</xdr:row>
      <xdr:rowOff>79375</xdr:rowOff>
    </xdr:to>
    <xdr:sp macro="" textlink="">
      <xdr:nvSpPr>
        <xdr:cNvPr id="4" name="Seta para a esqu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029700" y="142875"/>
          <a:ext cx="1798955" cy="88900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2000" b="1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  <xdr:twoCellAnchor>
    <xdr:from>
      <xdr:col>5</xdr:col>
      <xdr:colOff>161925</xdr:colOff>
      <xdr:row>0</xdr:row>
      <xdr:rowOff>123825</xdr:rowOff>
    </xdr:from>
    <xdr:to>
      <xdr:col>7</xdr:col>
      <xdr:colOff>19050</xdr:colOff>
      <xdr:row>2</xdr:row>
      <xdr:rowOff>85725</xdr:rowOff>
    </xdr:to>
    <xdr:pic>
      <xdr:nvPicPr>
        <xdr:cNvPr id="5" name="Picture 127" descr="SEBRAE_LOG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11315700" y="123825"/>
          <a:ext cx="10763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  <a:ln>
          <a:solidFill>
            <a:schemeClr val="accent2"/>
          </a:solidFill>
        </a:ln>
      </a:spPr>
      <a:bodyPr vertOverflow="clip" rtlCol="0" anchor="ctr"/>
      <a:lstStyle>
        <a:defPPr algn="ctr">
          <a:defRPr sz="1100" b="1">
            <a:solidFill>
              <a:sysClr val="windowText" lastClr="00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51"/>
  <sheetViews>
    <sheetView topLeftCell="A3" workbookViewId="0">
      <selection activeCell="Q8" sqref="Q8"/>
    </sheetView>
  </sheetViews>
  <sheetFormatPr defaultColWidth="9" defaultRowHeight="15"/>
  <cols>
    <col min="1" max="1" width="9.140625" style="125"/>
    <col min="2" max="2" width="24.85546875" style="125" customWidth="1"/>
    <col min="3" max="9" width="9.140625" style="125"/>
    <col min="10" max="10" width="12.28515625" style="126" customWidth="1"/>
    <col min="11" max="33" width="9.140625" style="126"/>
    <col min="34" max="41" width="9.140625" style="125"/>
    <col min="42" max="47" width="9.140625" style="3"/>
  </cols>
  <sheetData>
    <row r="1" spans="1:9">
      <c r="A1" s="126"/>
      <c r="B1" s="126"/>
      <c r="C1" s="126"/>
      <c r="D1" s="126"/>
      <c r="E1" s="126"/>
      <c r="F1" s="126"/>
      <c r="G1" s="126"/>
      <c r="H1" s="126"/>
      <c r="I1" s="126"/>
    </row>
    <row r="2" spans="1:9">
      <c r="A2" s="126"/>
      <c r="B2" s="126"/>
      <c r="C2" s="126"/>
      <c r="D2" s="126"/>
      <c r="E2" s="126"/>
      <c r="F2" s="126"/>
      <c r="G2" s="126"/>
      <c r="H2" s="126"/>
      <c r="I2" s="126"/>
    </row>
    <row r="3" spans="1:9">
      <c r="A3" s="126"/>
      <c r="B3" s="126"/>
      <c r="C3" s="126"/>
      <c r="D3" s="126"/>
      <c r="E3" s="126"/>
      <c r="F3" s="126"/>
      <c r="G3" s="126"/>
      <c r="H3" s="126"/>
      <c r="I3" s="126"/>
    </row>
    <row r="4" spans="1:9">
      <c r="A4" s="126"/>
      <c r="B4" s="127"/>
      <c r="C4" s="126"/>
      <c r="D4" s="126"/>
      <c r="E4" s="126"/>
      <c r="F4" s="126"/>
      <c r="G4" s="126"/>
      <c r="H4" s="126"/>
      <c r="I4" s="126"/>
    </row>
    <row r="5" spans="1:9">
      <c r="A5" s="126"/>
      <c r="B5" s="126"/>
      <c r="C5" s="126"/>
      <c r="D5" s="126"/>
      <c r="E5" s="126"/>
      <c r="F5" s="126"/>
      <c r="G5" s="126"/>
      <c r="H5" s="126"/>
      <c r="I5" s="126"/>
    </row>
    <row r="6" spans="1:9">
      <c r="A6" s="126"/>
      <c r="B6" s="126"/>
      <c r="C6" s="126"/>
      <c r="D6" s="126"/>
      <c r="E6" s="126"/>
      <c r="F6" s="126"/>
      <c r="G6" s="126"/>
      <c r="H6" s="126"/>
      <c r="I6" s="126"/>
    </row>
    <row r="7" spans="1:9">
      <c r="A7" s="126"/>
      <c r="B7" s="126"/>
      <c r="C7" s="126"/>
      <c r="D7" s="126"/>
      <c r="E7" s="126"/>
      <c r="F7" s="126"/>
      <c r="G7" s="126"/>
      <c r="H7" s="126"/>
      <c r="I7" s="126"/>
    </row>
    <row r="8" spans="1:9">
      <c r="A8" s="126"/>
      <c r="B8" s="126"/>
      <c r="C8" s="126"/>
      <c r="D8" s="126"/>
      <c r="E8" s="126"/>
      <c r="F8" s="126"/>
      <c r="G8" s="126"/>
      <c r="H8" s="126"/>
      <c r="I8" s="126"/>
    </row>
    <row r="9" spans="1:9">
      <c r="A9" s="126"/>
      <c r="B9" s="126"/>
      <c r="C9" s="126"/>
      <c r="D9" s="126"/>
      <c r="E9" s="126"/>
      <c r="F9" s="126"/>
      <c r="G9" s="126"/>
      <c r="H9" s="126"/>
      <c r="I9" s="126"/>
    </row>
    <row r="10" spans="1:9">
      <c r="A10" s="126"/>
      <c r="B10" s="126"/>
      <c r="C10" s="126"/>
      <c r="D10" s="126"/>
      <c r="E10" s="126"/>
      <c r="F10" s="126"/>
      <c r="G10" s="126"/>
      <c r="H10" s="126"/>
      <c r="I10" s="126"/>
    </row>
    <row r="11" spans="1:9">
      <c r="A11" s="126"/>
      <c r="B11" s="126"/>
      <c r="C11" s="126"/>
      <c r="D11" s="126"/>
      <c r="E11" s="126"/>
      <c r="F11" s="126"/>
      <c r="G11" s="126"/>
      <c r="H11" s="126"/>
      <c r="I11" s="126"/>
    </row>
    <row r="12" spans="1:9">
      <c r="A12" s="126"/>
      <c r="B12" s="126"/>
      <c r="C12" s="126"/>
      <c r="D12" s="126"/>
      <c r="E12" s="126"/>
      <c r="F12" s="126"/>
      <c r="G12" s="126"/>
      <c r="H12" s="126"/>
      <c r="I12" s="126"/>
    </row>
    <row r="13" spans="1:9">
      <c r="A13" s="126"/>
      <c r="B13" s="126"/>
      <c r="C13" s="126"/>
      <c r="D13" s="126"/>
      <c r="E13" s="126"/>
      <c r="F13" s="126"/>
      <c r="G13" s="126"/>
      <c r="H13" s="126"/>
      <c r="I13" s="126"/>
    </row>
    <row r="14" spans="1:9">
      <c r="A14" s="126"/>
      <c r="B14" s="126"/>
      <c r="C14" s="126"/>
      <c r="D14" s="126"/>
      <c r="E14" s="126"/>
      <c r="F14" s="126"/>
      <c r="G14" s="126"/>
      <c r="H14" s="126"/>
      <c r="I14" s="126"/>
    </row>
    <row r="15" spans="1:9">
      <c r="A15" s="126"/>
      <c r="B15" s="126"/>
      <c r="C15" s="126"/>
      <c r="D15" s="126"/>
      <c r="E15" s="126"/>
      <c r="F15" s="126"/>
      <c r="G15" s="126"/>
      <c r="H15" s="126"/>
      <c r="I15" s="126"/>
    </row>
    <row r="16" spans="1:9">
      <c r="A16" s="126"/>
      <c r="B16" s="126"/>
      <c r="C16" s="126"/>
      <c r="D16" s="126"/>
      <c r="E16" s="126"/>
      <c r="F16" s="126"/>
      <c r="G16" s="126"/>
      <c r="H16" s="126"/>
      <c r="I16" s="126"/>
    </row>
    <row r="17" spans="1:9">
      <c r="A17" s="126"/>
      <c r="B17" s="126"/>
      <c r="C17" s="126"/>
      <c r="D17" s="126"/>
      <c r="E17" s="126"/>
      <c r="F17" s="126"/>
      <c r="G17" s="126"/>
      <c r="H17" s="126"/>
      <c r="I17" s="126"/>
    </row>
    <row r="18" spans="1:9">
      <c r="A18" s="126"/>
      <c r="B18" s="126"/>
      <c r="C18" s="126"/>
      <c r="D18" s="126"/>
      <c r="E18" s="126"/>
      <c r="F18" s="126"/>
      <c r="G18" s="126"/>
      <c r="H18" s="126"/>
      <c r="I18" s="126"/>
    </row>
    <row r="19" spans="1:9">
      <c r="A19" s="126"/>
      <c r="B19" s="126"/>
      <c r="C19" s="126"/>
      <c r="D19" s="126"/>
      <c r="E19" s="126"/>
      <c r="F19" s="126"/>
      <c r="G19" s="126"/>
      <c r="H19" s="126"/>
      <c r="I19" s="126"/>
    </row>
    <row r="20" spans="1:9">
      <c r="A20" s="126"/>
      <c r="B20" s="126"/>
      <c r="C20" s="126"/>
      <c r="D20" s="126"/>
      <c r="E20" s="126"/>
      <c r="F20" s="126"/>
      <c r="G20" s="126"/>
      <c r="H20" s="126"/>
      <c r="I20" s="126"/>
    </row>
    <row r="21" spans="1:9">
      <c r="A21" s="126"/>
      <c r="B21" s="126"/>
      <c r="C21" s="126"/>
      <c r="D21" s="126"/>
      <c r="E21" s="126"/>
      <c r="F21" s="126"/>
      <c r="G21" s="126"/>
      <c r="H21" s="126"/>
      <c r="I21" s="126"/>
    </row>
    <row r="22" spans="1:9">
      <c r="A22" s="126"/>
      <c r="B22" s="126"/>
      <c r="C22" s="126"/>
      <c r="D22" s="126"/>
      <c r="E22" s="126"/>
      <c r="F22" s="126"/>
      <c r="G22" s="126"/>
      <c r="H22" s="126"/>
      <c r="I22" s="126"/>
    </row>
    <row r="23" spans="1:9">
      <c r="A23" s="126"/>
      <c r="B23" s="126"/>
      <c r="C23" s="126"/>
      <c r="D23" s="126"/>
      <c r="E23" s="126"/>
      <c r="F23" s="126"/>
      <c r="G23" s="126"/>
      <c r="H23" s="126"/>
      <c r="I23" s="126"/>
    </row>
    <row r="24" spans="1:9">
      <c r="A24" s="126"/>
      <c r="B24" s="126"/>
      <c r="C24" s="126"/>
      <c r="D24" s="126"/>
      <c r="E24" s="126"/>
      <c r="F24" s="126"/>
      <c r="G24" s="126"/>
      <c r="H24" s="126"/>
      <c r="I24" s="126"/>
    </row>
    <row r="25" spans="1:9">
      <c r="A25" s="126"/>
      <c r="B25" s="126"/>
      <c r="C25" s="126"/>
      <c r="D25" s="126"/>
      <c r="E25" s="126"/>
      <c r="F25" s="126"/>
      <c r="G25" s="126"/>
      <c r="H25" s="126"/>
      <c r="I25" s="126"/>
    </row>
    <row r="26" spans="1:9">
      <c r="A26" s="126"/>
      <c r="B26" s="126"/>
      <c r="C26" s="126"/>
      <c r="D26" s="126"/>
      <c r="E26" s="126"/>
      <c r="F26" s="126"/>
      <c r="G26" s="126"/>
      <c r="H26" s="126"/>
      <c r="I26" s="126"/>
    </row>
    <row r="27" spans="1:9">
      <c r="A27" s="126"/>
      <c r="B27" s="126"/>
      <c r="C27" s="126"/>
      <c r="D27" s="126"/>
      <c r="E27" s="126"/>
      <c r="F27" s="126"/>
      <c r="G27" s="126"/>
      <c r="H27" s="126"/>
      <c r="I27" s="126"/>
    </row>
    <row r="28" spans="1:9">
      <c r="A28" s="126"/>
      <c r="B28" s="126"/>
      <c r="C28" s="126"/>
      <c r="D28" s="126"/>
      <c r="E28" s="126"/>
      <c r="F28" s="126"/>
      <c r="G28" s="126"/>
      <c r="H28" s="126"/>
      <c r="I28" s="126"/>
    </row>
    <row r="29" spans="1:9">
      <c r="A29" s="126"/>
      <c r="B29" s="126"/>
      <c r="C29" s="126"/>
      <c r="D29" s="126"/>
      <c r="E29" s="126"/>
      <c r="F29" s="126"/>
      <c r="G29" s="126"/>
      <c r="H29" s="126"/>
      <c r="I29" s="126"/>
    </row>
    <row r="30" spans="1:9">
      <c r="A30" s="126"/>
      <c r="B30" s="126"/>
      <c r="C30" s="126"/>
      <c r="D30" s="126"/>
      <c r="E30" s="126"/>
      <c r="F30" s="126"/>
      <c r="G30" s="126"/>
      <c r="H30" s="126"/>
      <c r="I30" s="126"/>
    </row>
    <row r="31" spans="1:9">
      <c r="A31" s="126"/>
      <c r="B31" s="126"/>
      <c r="C31" s="126"/>
      <c r="D31" s="126"/>
      <c r="E31" s="126"/>
      <c r="F31" s="126"/>
      <c r="G31" s="126"/>
      <c r="H31" s="126"/>
      <c r="I31" s="126"/>
    </row>
    <row r="32" spans="1:9">
      <c r="A32" s="126"/>
      <c r="B32" s="126"/>
      <c r="C32" s="126"/>
      <c r="D32" s="126"/>
      <c r="E32" s="126"/>
      <c r="F32" s="126"/>
      <c r="G32" s="126"/>
      <c r="H32" s="126"/>
      <c r="I32" s="126"/>
    </row>
    <row r="33" spans="1:9">
      <c r="A33" s="126"/>
      <c r="B33" s="126"/>
      <c r="C33" s="126"/>
      <c r="D33" s="126"/>
      <c r="E33" s="126"/>
      <c r="F33" s="126"/>
      <c r="G33" s="126"/>
      <c r="H33" s="126"/>
      <c r="I33" s="126"/>
    </row>
    <row r="34" spans="1:9">
      <c r="A34" s="126"/>
      <c r="B34" s="126"/>
      <c r="C34" s="126"/>
      <c r="D34" s="126"/>
      <c r="E34" s="126"/>
      <c r="F34" s="126"/>
      <c r="G34" s="126"/>
      <c r="H34" s="126"/>
      <c r="I34" s="126"/>
    </row>
    <row r="35" spans="1:9">
      <c r="A35" s="126"/>
      <c r="B35" s="126"/>
      <c r="C35" s="126"/>
      <c r="D35" s="126"/>
      <c r="E35" s="126"/>
      <c r="F35" s="126"/>
      <c r="G35" s="126"/>
      <c r="H35" s="126"/>
      <c r="I35" s="126"/>
    </row>
    <row r="36" spans="1:9">
      <c r="A36" s="126"/>
      <c r="B36" s="126"/>
      <c r="C36" s="126"/>
      <c r="D36" s="126"/>
      <c r="E36" s="126"/>
      <c r="F36" s="126"/>
      <c r="G36" s="126"/>
      <c r="H36" s="126"/>
      <c r="I36" s="126"/>
    </row>
    <row r="37" spans="1:9">
      <c r="A37" s="126"/>
      <c r="B37" s="126"/>
      <c r="C37" s="126"/>
      <c r="D37" s="126"/>
      <c r="E37" s="126"/>
      <c r="F37" s="126"/>
      <c r="G37" s="126"/>
      <c r="H37" s="126"/>
      <c r="I37" s="126"/>
    </row>
    <row r="38" spans="1:9">
      <c r="A38" s="126"/>
      <c r="B38" s="126"/>
      <c r="C38" s="126"/>
      <c r="D38" s="126"/>
      <c r="E38" s="126"/>
      <c r="F38" s="126"/>
      <c r="G38" s="126"/>
      <c r="H38" s="126"/>
      <c r="I38" s="126"/>
    </row>
    <row r="39" spans="1:9">
      <c r="A39" s="126"/>
      <c r="B39" s="126"/>
      <c r="C39" s="126"/>
      <c r="D39" s="126"/>
      <c r="E39" s="126"/>
      <c r="F39" s="126"/>
      <c r="G39" s="126"/>
      <c r="H39" s="126"/>
      <c r="I39" s="126"/>
    </row>
    <row r="40" spans="1:9">
      <c r="A40" s="126"/>
      <c r="B40" s="126"/>
      <c r="C40" s="126"/>
      <c r="D40" s="126"/>
      <c r="E40" s="126"/>
      <c r="F40" s="126"/>
      <c r="G40" s="126"/>
      <c r="H40" s="126"/>
      <c r="I40" s="126"/>
    </row>
    <row r="41" spans="1:9">
      <c r="A41" s="126"/>
      <c r="B41" s="126"/>
      <c r="C41" s="126"/>
      <c r="D41" s="126"/>
      <c r="E41" s="126"/>
      <c r="F41" s="126"/>
      <c r="G41" s="126"/>
      <c r="H41" s="126"/>
      <c r="I41" s="126"/>
    </row>
    <row r="42" spans="1:9">
      <c r="A42" s="126"/>
      <c r="B42" s="126"/>
      <c r="C42" s="126"/>
      <c r="D42" s="126"/>
      <c r="E42" s="126"/>
      <c r="F42" s="126"/>
      <c r="G42" s="126"/>
      <c r="H42" s="126"/>
      <c r="I42" s="126"/>
    </row>
    <row r="43" spans="1:9">
      <c r="A43" s="126"/>
      <c r="B43" s="126"/>
      <c r="C43" s="126"/>
      <c r="D43" s="126"/>
      <c r="E43" s="126"/>
      <c r="F43" s="126"/>
      <c r="G43" s="126"/>
      <c r="H43" s="126"/>
      <c r="I43" s="126"/>
    </row>
    <row r="44" spans="1:9">
      <c r="A44" s="126"/>
      <c r="B44" s="126"/>
      <c r="C44" s="126"/>
      <c r="D44" s="126"/>
      <c r="E44" s="126"/>
      <c r="F44" s="126"/>
      <c r="G44" s="126"/>
      <c r="H44" s="126"/>
      <c r="I44" s="126"/>
    </row>
    <row r="45" spans="1:9">
      <c r="A45" s="126"/>
      <c r="B45" s="126"/>
      <c r="C45" s="126"/>
      <c r="D45" s="126"/>
      <c r="E45" s="126"/>
      <c r="F45" s="126"/>
      <c r="G45" s="126"/>
      <c r="H45" s="126"/>
      <c r="I45" s="126"/>
    </row>
    <row r="46" spans="1:9">
      <c r="A46" s="126"/>
      <c r="B46" s="126"/>
      <c r="C46" s="126"/>
      <c r="D46" s="126"/>
      <c r="E46" s="126"/>
      <c r="F46" s="126"/>
      <c r="G46" s="126"/>
      <c r="H46" s="126"/>
      <c r="I46" s="126"/>
    </row>
    <row r="47" spans="1:9">
      <c r="A47" s="126"/>
      <c r="B47" s="126"/>
      <c r="C47" s="126"/>
      <c r="D47" s="126"/>
      <c r="E47" s="126"/>
      <c r="F47" s="126"/>
      <c r="G47" s="126"/>
      <c r="H47" s="126"/>
      <c r="I47" s="126"/>
    </row>
    <row r="48" spans="1:9">
      <c r="A48" s="126"/>
      <c r="B48" s="126"/>
      <c r="C48" s="126"/>
      <c r="D48" s="126"/>
      <c r="E48" s="126"/>
      <c r="F48" s="126"/>
      <c r="G48" s="126"/>
      <c r="H48" s="126"/>
      <c r="I48" s="126"/>
    </row>
    <row r="49" spans="1:9">
      <c r="A49" s="126"/>
      <c r="B49" s="126"/>
      <c r="C49" s="126"/>
      <c r="D49" s="126"/>
      <c r="E49" s="126"/>
      <c r="F49" s="126"/>
      <c r="G49" s="126"/>
      <c r="H49" s="126"/>
      <c r="I49" s="126"/>
    </row>
    <row r="50" spans="1:9">
      <c r="A50" s="126"/>
      <c r="B50" s="126"/>
      <c r="C50" s="126"/>
      <c r="D50" s="126"/>
      <c r="E50" s="126"/>
      <c r="F50" s="126"/>
      <c r="G50" s="126"/>
      <c r="H50" s="126"/>
      <c r="I50" s="126"/>
    </row>
    <row r="51" spans="1:9">
      <c r="A51" s="126"/>
      <c r="B51" s="126"/>
      <c r="C51" s="126"/>
      <c r="D51" s="126"/>
      <c r="E51" s="126"/>
      <c r="F51" s="126"/>
      <c r="G51" s="126"/>
      <c r="H51" s="126"/>
      <c r="I51" s="126"/>
    </row>
    <row r="52" spans="1:9">
      <c r="A52" s="126"/>
      <c r="B52" s="126"/>
      <c r="C52" s="126"/>
      <c r="D52" s="126"/>
      <c r="E52" s="126"/>
      <c r="F52" s="126"/>
      <c r="G52" s="126"/>
      <c r="H52" s="126"/>
      <c r="I52" s="126"/>
    </row>
    <row r="53" spans="1:9">
      <c r="A53" s="126"/>
      <c r="B53" s="126"/>
      <c r="C53" s="126"/>
      <c r="D53" s="126"/>
      <c r="E53" s="126"/>
      <c r="F53" s="126"/>
      <c r="G53" s="126"/>
      <c r="H53" s="126"/>
      <c r="I53" s="126"/>
    </row>
    <row r="54" spans="1:9">
      <c r="A54" s="126"/>
      <c r="B54" s="126"/>
      <c r="C54" s="126"/>
      <c r="D54" s="126"/>
      <c r="E54" s="126"/>
      <c r="F54" s="126"/>
      <c r="G54" s="126"/>
      <c r="H54" s="126"/>
      <c r="I54" s="126"/>
    </row>
    <row r="55" spans="1:9">
      <c r="A55" s="126"/>
      <c r="B55" s="126"/>
      <c r="C55" s="126"/>
      <c r="D55" s="126"/>
      <c r="E55" s="126"/>
      <c r="F55" s="126"/>
      <c r="G55" s="126"/>
      <c r="H55" s="126"/>
      <c r="I55" s="126"/>
    </row>
    <row r="56" spans="1:9">
      <c r="A56" s="126"/>
      <c r="B56" s="126"/>
      <c r="C56" s="126"/>
      <c r="D56" s="126"/>
      <c r="E56" s="126"/>
      <c r="F56" s="126"/>
      <c r="G56" s="126"/>
      <c r="H56" s="126"/>
      <c r="I56" s="126"/>
    </row>
    <row r="57" spans="1:9">
      <c r="A57" s="126"/>
      <c r="B57" s="126"/>
      <c r="C57" s="126"/>
      <c r="D57" s="126"/>
      <c r="E57" s="126"/>
      <c r="F57" s="126"/>
      <c r="G57" s="126"/>
      <c r="H57" s="126"/>
      <c r="I57" s="126"/>
    </row>
    <row r="58" spans="1:9">
      <c r="A58" s="126"/>
      <c r="B58" s="126"/>
      <c r="C58" s="126"/>
      <c r="D58" s="126"/>
      <c r="E58" s="126"/>
      <c r="F58" s="126"/>
      <c r="G58" s="126"/>
      <c r="H58" s="126"/>
      <c r="I58" s="126"/>
    </row>
    <row r="59" spans="1:9">
      <c r="A59" s="126"/>
      <c r="B59" s="126"/>
      <c r="C59" s="126"/>
      <c r="D59" s="126"/>
      <c r="E59" s="126"/>
      <c r="F59" s="126"/>
      <c r="G59" s="126"/>
      <c r="H59" s="126"/>
      <c r="I59" s="126"/>
    </row>
    <row r="60" spans="1:9">
      <c r="A60" s="126"/>
      <c r="B60" s="126"/>
      <c r="C60" s="126"/>
      <c r="D60" s="126"/>
      <c r="E60" s="126"/>
      <c r="F60" s="126"/>
      <c r="G60" s="126"/>
      <c r="H60" s="126"/>
      <c r="I60" s="126"/>
    </row>
    <row r="61" spans="1:9">
      <c r="A61" s="126"/>
      <c r="B61" s="126"/>
      <c r="C61" s="126"/>
      <c r="D61" s="126"/>
      <c r="E61" s="126"/>
      <c r="F61" s="126"/>
      <c r="G61" s="126"/>
      <c r="H61" s="126"/>
      <c r="I61" s="126"/>
    </row>
    <row r="62" spans="1:9">
      <c r="A62" s="126"/>
      <c r="B62" s="126"/>
      <c r="C62" s="126"/>
      <c r="D62" s="126"/>
      <c r="E62" s="126"/>
      <c r="F62" s="126"/>
      <c r="G62" s="126"/>
      <c r="H62" s="126"/>
      <c r="I62" s="126"/>
    </row>
    <row r="63" spans="1:9">
      <c r="A63" s="126"/>
      <c r="B63" s="126"/>
      <c r="C63" s="126"/>
      <c r="D63" s="126"/>
      <c r="E63" s="126"/>
      <c r="F63" s="126"/>
      <c r="G63" s="126"/>
      <c r="H63" s="126"/>
      <c r="I63" s="126"/>
    </row>
    <row r="64" spans="1:9">
      <c r="A64" s="126"/>
      <c r="B64" s="126"/>
      <c r="C64" s="126"/>
      <c r="D64" s="126"/>
      <c r="E64" s="126"/>
      <c r="F64" s="126"/>
      <c r="G64" s="126"/>
      <c r="H64" s="126"/>
      <c r="I64" s="126"/>
    </row>
    <row r="65" spans="1:9">
      <c r="A65" s="126"/>
      <c r="B65" s="126"/>
      <c r="C65" s="126"/>
      <c r="D65" s="126"/>
      <c r="E65" s="126"/>
      <c r="F65" s="126"/>
      <c r="G65" s="126"/>
      <c r="H65" s="126"/>
      <c r="I65" s="126"/>
    </row>
    <row r="66" spans="1:9">
      <c r="A66" s="126"/>
      <c r="B66" s="126"/>
      <c r="C66" s="126"/>
      <c r="D66" s="126"/>
      <c r="E66" s="126"/>
      <c r="F66" s="126"/>
      <c r="G66" s="126"/>
      <c r="H66" s="126"/>
      <c r="I66" s="126"/>
    </row>
    <row r="67" spans="1:9">
      <c r="A67" s="126"/>
      <c r="B67" s="126"/>
      <c r="C67" s="126"/>
      <c r="D67" s="126"/>
      <c r="E67" s="126"/>
      <c r="F67" s="126"/>
      <c r="G67" s="126"/>
      <c r="H67" s="126"/>
      <c r="I67" s="126"/>
    </row>
    <row r="68" spans="1:9">
      <c r="A68" s="126"/>
      <c r="B68" s="126"/>
      <c r="C68" s="126"/>
      <c r="D68" s="126"/>
      <c r="E68" s="126"/>
      <c r="F68" s="126"/>
      <c r="G68" s="126"/>
      <c r="H68" s="126"/>
      <c r="I68" s="126"/>
    </row>
    <row r="69" spans="1:9">
      <c r="A69" s="126"/>
      <c r="B69" s="126"/>
      <c r="C69" s="126"/>
      <c r="D69" s="126"/>
      <c r="E69" s="126"/>
      <c r="F69" s="126"/>
      <c r="G69" s="126"/>
      <c r="H69" s="126"/>
      <c r="I69" s="126"/>
    </row>
    <row r="70" spans="1:9">
      <c r="A70" s="126"/>
      <c r="B70" s="126"/>
      <c r="C70" s="126"/>
      <c r="D70" s="126"/>
      <c r="E70" s="126"/>
      <c r="F70" s="126"/>
      <c r="G70" s="126"/>
      <c r="H70" s="126"/>
      <c r="I70" s="126"/>
    </row>
    <row r="71" spans="1:9">
      <c r="A71" s="126"/>
      <c r="B71" s="126"/>
      <c r="C71" s="126"/>
      <c r="D71" s="126"/>
      <c r="E71" s="126"/>
      <c r="F71" s="126"/>
      <c r="G71" s="126"/>
      <c r="H71" s="126"/>
      <c r="I71" s="126"/>
    </row>
    <row r="72" spans="1:9">
      <c r="A72" s="126"/>
      <c r="B72" s="126"/>
      <c r="C72" s="126"/>
      <c r="D72" s="126"/>
      <c r="E72" s="126"/>
      <c r="F72" s="126"/>
      <c r="G72" s="126"/>
      <c r="H72" s="126"/>
      <c r="I72" s="126"/>
    </row>
    <row r="73" spans="1:9">
      <c r="A73" s="126"/>
      <c r="B73" s="126"/>
      <c r="C73" s="126"/>
      <c r="D73" s="126"/>
      <c r="E73" s="126"/>
      <c r="F73" s="126"/>
      <c r="G73" s="126"/>
      <c r="H73" s="126"/>
      <c r="I73" s="126"/>
    </row>
    <row r="74" spans="1:9">
      <c r="A74" s="126"/>
      <c r="B74" s="126"/>
      <c r="C74" s="126"/>
      <c r="D74" s="126"/>
      <c r="E74" s="126"/>
      <c r="F74" s="126"/>
      <c r="G74" s="126"/>
      <c r="H74" s="126"/>
      <c r="I74" s="126"/>
    </row>
    <row r="75" spans="1:9">
      <c r="A75" s="126"/>
      <c r="B75" s="126"/>
      <c r="C75" s="126"/>
      <c r="D75" s="126"/>
      <c r="E75" s="126"/>
      <c r="F75" s="126"/>
      <c r="G75" s="126"/>
      <c r="H75" s="126"/>
      <c r="I75" s="126"/>
    </row>
    <row r="76" spans="1:9">
      <c r="A76" s="126"/>
      <c r="B76" s="126"/>
      <c r="C76" s="126"/>
      <c r="D76" s="126"/>
      <c r="E76" s="126"/>
      <c r="F76" s="126"/>
      <c r="G76" s="126"/>
      <c r="H76" s="126"/>
      <c r="I76" s="126"/>
    </row>
    <row r="77" spans="1:9">
      <c r="A77" s="126"/>
      <c r="B77" s="126"/>
      <c r="C77" s="126"/>
      <c r="D77" s="126"/>
      <c r="E77" s="126"/>
      <c r="F77" s="126"/>
      <c r="G77" s="126"/>
      <c r="H77" s="126"/>
      <c r="I77" s="126"/>
    </row>
    <row r="78" spans="1:9">
      <c r="A78" s="126"/>
      <c r="B78" s="126"/>
      <c r="C78" s="126"/>
      <c r="D78" s="126"/>
      <c r="E78" s="126"/>
      <c r="F78" s="126"/>
      <c r="G78" s="126"/>
      <c r="H78" s="126"/>
      <c r="I78" s="126"/>
    </row>
    <row r="79" spans="1:9">
      <c r="A79" s="126"/>
      <c r="B79" s="126"/>
      <c r="C79" s="126"/>
      <c r="D79" s="126"/>
      <c r="E79" s="126"/>
      <c r="F79" s="126"/>
      <c r="G79" s="126"/>
      <c r="H79" s="126"/>
      <c r="I79" s="126"/>
    </row>
    <row r="80" spans="1:9">
      <c r="A80" s="126"/>
      <c r="B80" s="126"/>
      <c r="C80" s="126"/>
      <c r="D80" s="126"/>
      <c r="E80" s="126"/>
      <c r="F80" s="126"/>
      <c r="G80" s="126"/>
      <c r="H80" s="126"/>
      <c r="I80" s="126"/>
    </row>
    <row r="81" spans="1:9">
      <c r="A81" s="126"/>
      <c r="B81" s="126"/>
      <c r="C81" s="126"/>
      <c r="D81" s="126"/>
      <c r="E81" s="126"/>
      <c r="F81" s="126"/>
      <c r="G81" s="126"/>
      <c r="H81" s="126"/>
      <c r="I81" s="126"/>
    </row>
    <row r="82" spans="1:9">
      <c r="A82" s="126"/>
      <c r="B82" s="126"/>
      <c r="C82" s="126"/>
      <c r="D82" s="126"/>
      <c r="E82" s="126"/>
      <c r="F82" s="126"/>
      <c r="G82" s="126"/>
      <c r="H82" s="126"/>
      <c r="I82" s="126"/>
    </row>
    <row r="83" spans="1:9">
      <c r="A83" s="126"/>
      <c r="B83" s="126"/>
      <c r="C83" s="126"/>
      <c r="D83" s="126"/>
      <c r="E83" s="126"/>
      <c r="F83" s="126"/>
      <c r="G83" s="126"/>
      <c r="H83" s="126"/>
      <c r="I83" s="126"/>
    </row>
    <row r="84" spans="1:9">
      <c r="A84" s="126"/>
      <c r="B84" s="126"/>
      <c r="C84" s="126"/>
      <c r="D84" s="126"/>
      <c r="E84" s="126"/>
      <c r="F84" s="126"/>
      <c r="G84" s="126"/>
      <c r="H84" s="126"/>
      <c r="I84" s="126"/>
    </row>
    <row r="85" spans="1:9">
      <c r="A85" s="126"/>
      <c r="B85" s="126"/>
      <c r="C85" s="126"/>
      <c r="D85" s="126"/>
      <c r="E85" s="126"/>
      <c r="F85" s="126"/>
      <c r="G85" s="126"/>
      <c r="H85" s="126"/>
      <c r="I85" s="126"/>
    </row>
    <row r="86" spans="1:9">
      <c r="A86" s="126"/>
      <c r="B86" s="126"/>
      <c r="C86" s="126"/>
      <c r="D86" s="126"/>
      <c r="E86" s="126"/>
      <c r="F86" s="126"/>
      <c r="G86" s="126"/>
      <c r="H86" s="126"/>
      <c r="I86" s="126"/>
    </row>
    <row r="87" spans="1:9">
      <c r="A87" s="126"/>
      <c r="B87" s="126"/>
      <c r="C87" s="126"/>
      <c r="D87" s="126"/>
      <c r="E87" s="126"/>
      <c r="F87" s="126"/>
      <c r="G87" s="126"/>
      <c r="H87" s="126"/>
      <c r="I87" s="126"/>
    </row>
    <row r="88" spans="1:9">
      <c r="A88" s="126"/>
      <c r="B88" s="126"/>
      <c r="C88" s="126"/>
      <c r="D88" s="126"/>
      <c r="E88" s="126"/>
      <c r="F88" s="126"/>
      <c r="G88" s="126"/>
      <c r="H88" s="126"/>
      <c r="I88" s="126"/>
    </row>
    <row r="89" spans="1:9">
      <c r="A89" s="126"/>
      <c r="B89" s="126"/>
      <c r="C89" s="126"/>
      <c r="D89" s="126"/>
      <c r="E89" s="126"/>
      <c r="F89" s="126"/>
      <c r="G89" s="126"/>
      <c r="H89" s="126"/>
      <c r="I89" s="126"/>
    </row>
    <row r="90" spans="1:9">
      <c r="A90" s="126"/>
      <c r="B90" s="126"/>
      <c r="C90" s="126"/>
      <c r="D90" s="126"/>
      <c r="E90" s="126"/>
      <c r="F90" s="126"/>
      <c r="G90" s="126"/>
      <c r="H90" s="126"/>
      <c r="I90" s="126"/>
    </row>
    <row r="91" spans="1:9">
      <c r="A91" s="126"/>
      <c r="B91" s="126"/>
      <c r="C91" s="126"/>
      <c r="D91" s="126"/>
      <c r="E91" s="126"/>
      <c r="F91" s="126"/>
      <c r="G91" s="126"/>
      <c r="H91" s="126"/>
      <c r="I91" s="126"/>
    </row>
    <row r="92" spans="1:9">
      <c r="A92" s="126"/>
      <c r="B92" s="126"/>
      <c r="C92" s="126"/>
      <c r="D92" s="126"/>
      <c r="E92" s="126"/>
      <c r="F92" s="126"/>
      <c r="G92" s="126"/>
      <c r="H92" s="126"/>
      <c r="I92" s="126"/>
    </row>
    <row r="93" spans="1:9">
      <c r="A93" s="126"/>
      <c r="B93" s="126"/>
      <c r="C93" s="126"/>
      <c r="D93" s="126"/>
      <c r="E93" s="126"/>
      <c r="F93" s="126"/>
      <c r="G93" s="126"/>
      <c r="H93" s="126"/>
      <c r="I93" s="126"/>
    </row>
    <row r="94" spans="1:9">
      <c r="A94" s="126"/>
      <c r="B94" s="126"/>
      <c r="C94" s="126"/>
      <c r="D94" s="126"/>
      <c r="E94" s="126"/>
      <c r="F94" s="126"/>
      <c r="G94" s="126"/>
      <c r="H94" s="126"/>
      <c r="I94" s="126"/>
    </row>
    <row r="95" spans="1:9">
      <c r="A95" s="126"/>
      <c r="B95" s="126"/>
      <c r="C95" s="126"/>
      <c r="D95" s="126"/>
      <c r="E95" s="126"/>
      <c r="F95" s="126"/>
      <c r="G95" s="126"/>
      <c r="H95" s="126"/>
      <c r="I95" s="126"/>
    </row>
    <row r="96" spans="1:9">
      <c r="A96" s="126"/>
      <c r="B96" s="126"/>
      <c r="C96" s="126"/>
      <c r="D96" s="126"/>
      <c r="E96" s="126"/>
      <c r="F96" s="126"/>
      <c r="G96" s="126"/>
      <c r="H96" s="126"/>
      <c r="I96" s="126"/>
    </row>
    <row r="97" spans="1:9">
      <c r="A97" s="126"/>
      <c r="B97" s="126"/>
      <c r="C97" s="126"/>
      <c r="D97" s="126"/>
      <c r="E97" s="126"/>
      <c r="F97" s="126"/>
      <c r="G97" s="126"/>
      <c r="H97" s="126"/>
      <c r="I97" s="126"/>
    </row>
    <row r="98" spans="1:9">
      <c r="A98" s="126"/>
      <c r="B98" s="126"/>
      <c r="C98" s="126"/>
      <c r="D98" s="126"/>
      <c r="E98" s="126"/>
      <c r="F98" s="126"/>
      <c r="G98" s="126"/>
      <c r="H98" s="126"/>
      <c r="I98" s="126"/>
    </row>
    <row r="99" spans="1:9">
      <c r="A99" s="126"/>
      <c r="B99" s="126"/>
      <c r="C99" s="126"/>
      <c r="D99" s="126"/>
      <c r="E99" s="126"/>
      <c r="F99" s="126"/>
      <c r="G99" s="126"/>
      <c r="H99" s="126"/>
      <c r="I99" s="126"/>
    </row>
    <row r="100" spans="1:9">
      <c r="A100" s="126"/>
      <c r="B100" s="126"/>
      <c r="C100" s="126"/>
      <c r="D100" s="126"/>
      <c r="E100" s="126"/>
      <c r="F100" s="126"/>
      <c r="G100" s="126"/>
      <c r="H100" s="126"/>
      <c r="I100" s="126"/>
    </row>
    <row r="101" spans="1:9">
      <c r="A101" s="126"/>
      <c r="B101" s="126"/>
      <c r="C101" s="126"/>
      <c r="D101" s="126"/>
      <c r="E101" s="126"/>
      <c r="F101" s="126"/>
      <c r="G101" s="126"/>
      <c r="H101" s="126"/>
      <c r="I101" s="126"/>
    </row>
    <row r="102" spans="1:9">
      <c r="A102" s="126"/>
      <c r="B102" s="126"/>
      <c r="C102" s="126"/>
      <c r="D102" s="126"/>
      <c r="E102" s="126"/>
      <c r="F102" s="126"/>
      <c r="G102" s="126"/>
      <c r="H102" s="126"/>
      <c r="I102" s="126"/>
    </row>
    <row r="103" spans="1:9">
      <c r="A103" s="126"/>
      <c r="B103" s="126"/>
      <c r="C103" s="126"/>
      <c r="D103" s="126"/>
      <c r="E103" s="126"/>
      <c r="F103" s="126"/>
      <c r="G103" s="126"/>
      <c r="H103" s="126"/>
      <c r="I103" s="126"/>
    </row>
    <row r="104" spans="1:9">
      <c r="A104" s="126"/>
      <c r="B104" s="126"/>
      <c r="C104" s="126"/>
      <c r="D104" s="126"/>
      <c r="E104" s="126"/>
      <c r="F104" s="126"/>
      <c r="G104" s="126"/>
      <c r="H104" s="126"/>
      <c r="I104" s="126"/>
    </row>
    <row r="105" spans="1:9">
      <c r="A105" s="126"/>
      <c r="B105" s="126"/>
      <c r="C105" s="126"/>
      <c r="D105" s="126"/>
      <c r="E105" s="126"/>
      <c r="F105" s="126"/>
      <c r="G105" s="126"/>
      <c r="H105" s="126"/>
      <c r="I105" s="126"/>
    </row>
    <row r="106" spans="1:9">
      <c r="A106" s="126"/>
      <c r="B106" s="126"/>
      <c r="C106" s="126"/>
      <c r="D106" s="126"/>
      <c r="E106" s="126"/>
      <c r="F106" s="126"/>
      <c r="G106" s="126"/>
      <c r="H106" s="126"/>
      <c r="I106" s="126"/>
    </row>
    <row r="107" spans="1:9">
      <c r="A107" s="126"/>
      <c r="B107" s="126"/>
      <c r="C107" s="126"/>
      <c r="D107" s="126"/>
      <c r="E107" s="126"/>
      <c r="F107" s="126"/>
      <c r="G107" s="126"/>
      <c r="H107" s="126"/>
      <c r="I107" s="126"/>
    </row>
    <row r="108" spans="1:9">
      <c r="A108" s="126"/>
      <c r="B108" s="126"/>
      <c r="C108" s="126"/>
      <c r="D108" s="126"/>
      <c r="E108" s="126"/>
      <c r="F108" s="126"/>
      <c r="G108" s="126"/>
      <c r="H108" s="126"/>
      <c r="I108" s="126"/>
    </row>
    <row r="109" spans="1:9">
      <c r="A109" s="126"/>
      <c r="B109" s="126"/>
      <c r="C109" s="126"/>
      <c r="D109" s="126"/>
      <c r="E109" s="126"/>
      <c r="F109" s="126"/>
      <c r="G109" s="126"/>
      <c r="H109" s="126"/>
      <c r="I109" s="126"/>
    </row>
    <row r="110" spans="1:9">
      <c r="A110" s="126"/>
      <c r="B110" s="126"/>
      <c r="C110" s="126"/>
      <c r="D110" s="126"/>
      <c r="E110" s="126"/>
      <c r="F110" s="126"/>
      <c r="G110" s="126"/>
      <c r="H110" s="126"/>
      <c r="I110" s="126"/>
    </row>
    <row r="111" spans="1:9">
      <c r="A111" s="126"/>
      <c r="B111" s="126"/>
      <c r="C111" s="126"/>
      <c r="D111" s="126"/>
      <c r="E111" s="126"/>
      <c r="F111" s="126"/>
      <c r="G111" s="126"/>
      <c r="H111" s="126"/>
      <c r="I111" s="126"/>
    </row>
    <row r="112" spans="1:9">
      <c r="A112" s="126"/>
      <c r="B112" s="126"/>
      <c r="C112" s="126"/>
      <c r="D112" s="126"/>
      <c r="E112" s="126"/>
      <c r="F112" s="126"/>
      <c r="G112" s="126"/>
      <c r="H112" s="126"/>
      <c r="I112" s="126"/>
    </row>
    <row r="113" spans="1:9">
      <c r="A113" s="126"/>
      <c r="B113" s="126"/>
      <c r="C113" s="126"/>
      <c r="D113" s="126"/>
      <c r="E113" s="126"/>
      <c r="F113" s="126"/>
      <c r="G113" s="126"/>
      <c r="H113" s="126"/>
      <c r="I113" s="126"/>
    </row>
    <row r="114" spans="1:9">
      <c r="A114" s="126"/>
      <c r="B114" s="126"/>
      <c r="C114" s="126"/>
      <c r="D114" s="126"/>
      <c r="E114" s="126"/>
      <c r="F114" s="126"/>
      <c r="G114" s="126"/>
      <c r="H114" s="126"/>
      <c r="I114" s="126"/>
    </row>
    <row r="115" spans="1:9">
      <c r="A115" s="126"/>
      <c r="B115" s="126"/>
      <c r="C115" s="126"/>
      <c r="D115" s="126"/>
      <c r="E115" s="126"/>
      <c r="F115" s="126"/>
      <c r="G115" s="126"/>
      <c r="H115" s="126"/>
      <c r="I115" s="126"/>
    </row>
    <row r="116" spans="1:9">
      <c r="A116" s="126"/>
      <c r="B116" s="126"/>
      <c r="C116" s="126"/>
      <c r="D116" s="126"/>
      <c r="E116" s="126"/>
      <c r="F116" s="126"/>
      <c r="G116" s="126"/>
      <c r="H116" s="126"/>
      <c r="I116" s="126"/>
    </row>
    <row r="117" spans="1:9">
      <c r="A117" s="126"/>
      <c r="B117" s="126"/>
      <c r="C117" s="126"/>
      <c r="D117" s="126"/>
      <c r="E117" s="126"/>
      <c r="F117" s="126"/>
      <c r="G117" s="126"/>
      <c r="H117" s="126"/>
      <c r="I117" s="126"/>
    </row>
    <row r="118" spans="1:9">
      <c r="A118" s="126"/>
      <c r="B118" s="126"/>
      <c r="C118" s="126"/>
      <c r="D118" s="126"/>
      <c r="E118" s="126"/>
      <c r="F118" s="126"/>
      <c r="G118" s="126"/>
      <c r="H118" s="126"/>
      <c r="I118" s="126"/>
    </row>
    <row r="119" spans="1:9">
      <c r="A119" s="126"/>
      <c r="B119" s="126"/>
      <c r="C119" s="126"/>
      <c r="D119" s="126"/>
      <c r="E119" s="126"/>
      <c r="F119" s="126"/>
      <c r="G119" s="126"/>
      <c r="H119" s="126"/>
      <c r="I119" s="126"/>
    </row>
    <row r="120" spans="1:9">
      <c r="A120" s="126"/>
      <c r="B120" s="126"/>
      <c r="C120" s="126"/>
      <c r="D120" s="126"/>
      <c r="E120" s="126"/>
      <c r="F120" s="126"/>
      <c r="G120" s="126"/>
      <c r="H120" s="126"/>
      <c r="I120" s="126"/>
    </row>
    <row r="121" spans="1:9">
      <c r="A121" s="126"/>
      <c r="B121" s="126"/>
      <c r="C121" s="126"/>
      <c r="D121" s="126"/>
      <c r="E121" s="126"/>
      <c r="F121" s="126"/>
      <c r="G121" s="126"/>
      <c r="H121" s="126"/>
      <c r="I121" s="126"/>
    </row>
    <row r="122" spans="1:9">
      <c r="A122" s="126"/>
      <c r="B122" s="126"/>
      <c r="C122" s="126"/>
      <c r="D122" s="126"/>
      <c r="E122" s="126"/>
      <c r="F122" s="126"/>
      <c r="G122" s="126"/>
      <c r="H122" s="126"/>
      <c r="I122" s="126"/>
    </row>
    <row r="123" spans="1:9">
      <c r="A123" s="126"/>
      <c r="B123" s="126"/>
      <c r="C123" s="126"/>
      <c r="D123" s="126"/>
      <c r="E123" s="126"/>
      <c r="F123" s="126"/>
      <c r="G123" s="126"/>
      <c r="H123" s="126"/>
      <c r="I123" s="126"/>
    </row>
    <row r="124" spans="1:9">
      <c r="A124" s="126"/>
      <c r="B124" s="126"/>
      <c r="C124" s="126"/>
      <c r="D124" s="126"/>
      <c r="E124" s="126"/>
      <c r="F124" s="126"/>
      <c r="G124" s="126"/>
      <c r="H124" s="126"/>
      <c r="I124" s="126"/>
    </row>
    <row r="125" spans="1:9">
      <c r="A125" s="126"/>
      <c r="B125" s="126"/>
      <c r="C125" s="126"/>
      <c r="D125" s="126"/>
      <c r="E125" s="126"/>
      <c r="F125" s="126"/>
      <c r="G125" s="126"/>
      <c r="H125" s="126"/>
      <c r="I125" s="126"/>
    </row>
    <row r="126" spans="1:9">
      <c r="A126" s="126"/>
      <c r="B126" s="126"/>
      <c r="C126" s="126"/>
      <c r="D126" s="126"/>
      <c r="E126" s="126"/>
      <c r="F126" s="126"/>
      <c r="G126" s="126"/>
      <c r="H126" s="126"/>
      <c r="I126" s="126"/>
    </row>
    <row r="127" spans="1:9">
      <c r="A127" s="126"/>
      <c r="B127" s="126"/>
      <c r="C127" s="126"/>
      <c r="D127" s="126"/>
      <c r="E127" s="126"/>
      <c r="F127" s="126"/>
      <c r="G127" s="126"/>
      <c r="H127" s="126"/>
      <c r="I127" s="126"/>
    </row>
    <row r="128" spans="1:9">
      <c r="A128" s="126"/>
      <c r="B128" s="126"/>
      <c r="C128" s="126"/>
      <c r="D128" s="126"/>
      <c r="E128" s="126"/>
      <c r="F128" s="126"/>
      <c r="G128" s="126"/>
      <c r="H128" s="126"/>
      <c r="I128" s="126"/>
    </row>
    <row r="129" spans="1:9">
      <c r="A129" s="126"/>
      <c r="B129" s="126"/>
      <c r="C129" s="126"/>
      <c r="D129" s="126"/>
      <c r="E129" s="126"/>
      <c r="F129" s="126"/>
      <c r="G129" s="126"/>
      <c r="H129" s="126"/>
      <c r="I129" s="126"/>
    </row>
    <row r="130" spans="1:9">
      <c r="A130" s="126"/>
      <c r="B130" s="126"/>
      <c r="C130" s="126"/>
      <c r="D130" s="126"/>
      <c r="E130" s="126"/>
      <c r="F130" s="126"/>
      <c r="G130" s="126"/>
      <c r="H130" s="126"/>
      <c r="I130" s="126"/>
    </row>
    <row r="131" spans="1:9">
      <c r="A131" s="126"/>
      <c r="B131" s="126"/>
      <c r="C131" s="126"/>
      <c r="D131" s="126"/>
      <c r="E131" s="126"/>
      <c r="F131" s="126"/>
      <c r="G131" s="126"/>
      <c r="H131" s="126"/>
      <c r="I131" s="126"/>
    </row>
    <row r="132" spans="1:9">
      <c r="A132" s="126"/>
      <c r="B132" s="126"/>
      <c r="C132" s="126"/>
      <c r="D132" s="126"/>
      <c r="E132" s="126"/>
      <c r="F132" s="126"/>
      <c r="G132" s="126"/>
      <c r="H132" s="126"/>
      <c r="I132" s="126"/>
    </row>
    <row r="133" spans="1:9">
      <c r="A133" s="126"/>
      <c r="B133" s="126"/>
      <c r="C133" s="126"/>
      <c r="D133" s="126"/>
      <c r="E133" s="126"/>
      <c r="F133" s="126"/>
      <c r="G133" s="126"/>
      <c r="H133" s="126"/>
      <c r="I133" s="126"/>
    </row>
    <row r="134" spans="1:9">
      <c r="A134" s="126"/>
      <c r="B134" s="126"/>
      <c r="C134" s="126"/>
      <c r="D134" s="126"/>
      <c r="E134" s="126"/>
      <c r="F134" s="126"/>
      <c r="G134" s="126"/>
      <c r="H134" s="126"/>
      <c r="I134" s="126"/>
    </row>
    <row r="135" spans="1:9">
      <c r="A135" s="126"/>
      <c r="B135" s="126"/>
      <c r="C135" s="126"/>
      <c r="D135" s="126"/>
      <c r="E135" s="126"/>
      <c r="F135" s="126"/>
      <c r="G135" s="126"/>
      <c r="H135" s="126"/>
      <c r="I135" s="126"/>
    </row>
    <row r="136" spans="1:9">
      <c r="A136" s="126"/>
      <c r="B136" s="126"/>
      <c r="C136" s="126"/>
      <c r="D136" s="126"/>
      <c r="E136" s="126"/>
      <c r="F136" s="126"/>
      <c r="G136" s="126"/>
      <c r="H136" s="126"/>
      <c r="I136" s="126"/>
    </row>
    <row r="137" spans="1:9">
      <c r="A137" s="126"/>
      <c r="B137" s="126"/>
      <c r="C137" s="126"/>
      <c r="D137" s="126"/>
      <c r="E137" s="126"/>
      <c r="F137" s="126"/>
      <c r="G137" s="126"/>
      <c r="H137" s="126"/>
      <c r="I137" s="126"/>
    </row>
    <row r="138" spans="1:9">
      <c r="A138" s="126"/>
      <c r="B138" s="126"/>
      <c r="C138" s="126"/>
      <c r="D138" s="126"/>
      <c r="E138" s="126"/>
      <c r="F138" s="126"/>
      <c r="G138" s="126"/>
      <c r="H138" s="126"/>
      <c r="I138" s="126"/>
    </row>
    <row r="139" spans="1:9">
      <c r="A139" s="126"/>
      <c r="B139" s="126"/>
      <c r="C139" s="126"/>
      <c r="D139" s="126"/>
      <c r="E139" s="126"/>
      <c r="F139" s="126"/>
      <c r="G139" s="126"/>
      <c r="H139" s="126"/>
      <c r="I139" s="126"/>
    </row>
    <row r="140" spans="1:9">
      <c r="A140" s="126"/>
      <c r="B140" s="126"/>
      <c r="C140" s="126"/>
      <c r="D140" s="126"/>
      <c r="E140" s="126"/>
      <c r="F140" s="126"/>
      <c r="G140" s="126"/>
      <c r="H140" s="126"/>
      <c r="I140" s="126"/>
    </row>
    <row r="141" spans="1:9">
      <c r="A141" s="126"/>
      <c r="B141" s="126"/>
      <c r="C141" s="126"/>
      <c r="D141" s="126"/>
      <c r="E141" s="126"/>
      <c r="F141" s="126"/>
      <c r="G141" s="126"/>
      <c r="H141" s="126"/>
      <c r="I141" s="126"/>
    </row>
    <row r="142" spans="1:9">
      <c r="A142" s="126"/>
      <c r="B142" s="126"/>
      <c r="C142" s="126"/>
      <c r="D142" s="126"/>
      <c r="E142" s="126"/>
      <c r="F142" s="126"/>
      <c r="G142" s="126"/>
      <c r="H142" s="126"/>
      <c r="I142" s="126"/>
    </row>
    <row r="143" spans="1:9">
      <c r="A143" s="126"/>
      <c r="B143" s="126"/>
      <c r="C143" s="126"/>
      <c r="D143" s="126"/>
      <c r="E143" s="126"/>
      <c r="F143" s="126"/>
      <c r="G143" s="126"/>
      <c r="H143" s="126"/>
      <c r="I143" s="126"/>
    </row>
    <row r="144" spans="1:9">
      <c r="A144" s="126"/>
      <c r="B144" s="126"/>
      <c r="C144" s="126"/>
      <c r="D144" s="126"/>
      <c r="E144" s="126"/>
      <c r="F144" s="126"/>
      <c r="G144" s="126"/>
      <c r="H144" s="126"/>
      <c r="I144" s="126"/>
    </row>
    <row r="145" spans="1:9">
      <c r="A145" s="126"/>
      <c r="B145" s="126"/>
      <c r="C145" s="126"/>
      <c r="D145" s="126"/>
      <c r="E145" s="126"/>
      <c r="F145" s="126"/>
      <c r="G145" s="126"/>
      <c r="H145" s="126"/>
      <c r="I145" s="126"/>
    </row>
    <row r="146" spans="1:9">
      <c r="A146" s="126"/>
      <c r="B146" s="126"/>
      <c r="C146" s="126"/>
      <c r="D146" s="126"/>
      <c r="E146" s="126"/>
      <c r="F146" s="126"/>
      <c r="G146" s="126"/>
      <c r="H146" s="126"/>
      <c r="I146" s="126"/>
    </row>
    <row r="147" spans="1:9">
      <c r="A147" s="126"/>
      <c r="B147" s="126"/>
      <c r="C147" s="126"/>
      <c r="D147" s="126"/>
      <c r="E147" s="126"/>
      <c r="F147" s="126"/>
      <c r="G147" s="126"/>
      <c r="H147" s="126"/>
      <c r="I147" s="126"/>
    </row>
    <row r="148" spans="1:9">
      <c r="A148" s="126"/>
      <c r="B148" s="126"/>
      <c r="C148" s="126"/>
      <c r="D148" s="126"/>
      <c r="E148" s="126"/>
      <c r="F148" s="126"/>
      <c r="G148" s="126"/>
      <c r="H148" s="126"/>
      <c r="I148" s="126"/>
    </row>
    <row r="149" spans="1:9">
      <c r="A149" s="126"/>
      <c r="B149" s="126"/>
      <c r="C149" s="126"/>
      <c r="D149" s="126"/>
      <c r="E149" s="126"/>
      <c r="F149" s="126"/>
      <c r="G149" s="126"/>
      <c r="H149" s="126"/>
      <c r="I149" s="126"/>
    </row>
    <row r="150" spans="1:9">
      <c r="A150" s="126"/>
      <c r="B150" s="126"/>
      <c r="C150" s="126"/>
      <c r="D150" s="126"/>
      <c r="E150" s="126"/>
      <c r="F150" s="126"/>
      <c r="G150" s="126"/>
      <c r="H150" s="126"/>
      <c r="I150" s="126"/>
    </row>
    <row r="151" spans="1:9">
      <c r="A151" s="126"/>
      <c r="B151" s="126"/>
      <c r="C151" s="126"/>
      <c r="D151" s="126"/>
      <c r="E151" s="126"/>
      <c r="F151" s="126"/>
      <c r="G151" s="126"/>
      <c r="H151" s="126"/>
      <c r="I151" s="126"/>
    </row>
    <row r="152" spans="1:9">
      <c r="A152" s="126"/>
      <c r="B152" s="126"/>
      <c r="C152" s="126"/>
      <c r="D152" s="126"/>
      <c r="E152" s="126"/>
      <c r="F152" s="126"/>
      <c r="G152" s="126"/>
      <c r="H152" s="126"/>
      <c r="I152" s="126"/>
    </row>
    <row r="153" spans="1:9">
      <c r="A153" s="126"/>
      <c r="B153" s="126"/>
      <c r="C153" s="126"/>
      <c r="D153" s="126"/>
      <c r="E153" s="126"/>
      <c r="F153" s="126"/>
      <c r="G153" s="126"/>
      <c r="H153" s="126"/>
      <c r="I153" s="126"/>
    </row>
    <row r="154" spans="1:9">
      <c r="A154" s="126"/>
      <c r="B154" s="126"/>
      <c r="C154" s="126"/>
      <c r="D154" s="126"/>
      <c r="E154" s="126"/>
      <c r="F154" s="126"/>
      <c r="G154" s="126"/>
      <c r="H154" s="126"/>
      <c r="I154" s="126"/>
    </row>
    <row r="155" spans="1:9">
      <c r="A155" s="126"/>
      <c r="B155" s="126"/>
      <c r="C155" s="126"/>
      <c r="D155" s="126"/>
      <c r="E155" s="126"/>
      <c r="F155" s="126"/>
      <c r="G155" s="126"/>
      <c r="H155" s="126"/>
      <c r="I155" s="126"/>
    </row>
    <row r="156" spans="1:9">
      <c r="A156" s="126"/>
      <c r="B156" s="126"/>
      <c r="C156" s="126"/>
      <c r="D156" s="126"/>
      <c r="E156" s="126"/>
      <c r="F156" s="126"/>
      <c r="G156" s="126"/>
      <c r="H156" s="126"/>
      <c r="I156" s="126"/>
    </row>
    <row r="157" spans="1:9">
      <c r="A157" s="126"/>
      <c r="B157" s="126"/>
      <c r="C157" s="126"/>
      <c r="D157" s="126"/>
      <c r="E157" s="126"/>
      <c r="F157" s="126"/>
      <c r="G157" s="126"/>
      <c r="H157" s="126"/>
      <c r="I157" s="126"/>
    </row>
    <row r="158" spans="1:9">
      <c r="A158" s="126"/>
      <c r="B158" s="126"/>
      <c r="C158" s="126"/>
      <c r="D158" s="126"/>
      <c r="E158" s="126"/>
      <c r="F158" s="126"/>
      <c r="G158" s="126"/>
      <c r="H158" s="126"/>
      <c r="I158" s="126"/>
    </row>
    <row r="159" spans="1:9">
      <c r="A159" s="126"/>
      <c r="B159" s="126"/>
      <c r="C159" s="126"/>
      <c r="D159" s="126"/>
      <c r="E159" s="126"/>
      <c r="F159" s="126"/>
      <c r="G159" s="126"/>
      <c r="H159" s="126"/>
      <c r="I159" s="126"/>
    </row>
    <row r="160" spans="1:9">
      <c r="A160" s="126"/>
      <c r="B160" s="126"/>
      <c r="C160" s="126"/>
      <c r="D160" s="126"/>
      <c r="E160" s="126"/>
      <c r="F160" s="126"/>
      <c r="G160" s="126"/>
      <c r="H160" s="126"/>
      <c r="I160" s="126"/>
    </row>
    <row r="161" spans="1:9">
      <c r="A161" s="126"/>
      <c r="B161" s="126"/>
      <c r="C161" s="126"/>
      <c r="D161" s="126"/>
      <c r="E161" s="126"/>
      <c r="F161" s="126"/>
      <c r="G161" s="126"/>
      <c r="H161" s="126"/>
      <c r="I161" s="126"/>
    </row>
    <row r="162" spans="1:9">
      <c r="A162" s="126"/>
      <c r="B162" s="126"/>
      <c r="C162" s="126"/>
      <c r="D162" s="126"/>
      <c r="E162" s="126"/>
      <c r="F162" s="126"/>
      <c r="G162" s="126"/>
      <c r="H162" s="126"/>
      <c r="I162" s="126"/>
    </row>
    <row r="163" spans="1:9">
      <c r="A163" s="126"/>
      <c r="B163" s="126"/>
      <c r="C163" s="126"/>
      <c r="D163" s="126"/>
      <c r="E163" s="126"/>
      <c r="F163" s="126"/>
      <c r="G163" s="126"/>
      <c r="H163" s="126"/>
      <c r="I163" s="126"/>
    </row>
    <row r="164" spans="1:9">
      <c r="A164" s="126"/>
      <c r="B164" s="126"/>
      <c r="C164" s="126"/>
      <c r="D164" s="126"/>
      <c r="E164" s="126"/>
      <c r="F164" s="126"/>
      <c r="G164" s="126"/>
      <c r="H164" s="126"/>
      <c r="I164" s="126"/>
    </row>
    <row r="165" spans="1:9">
      <c r="A165" s="126"/>
      <c r="B165" s="126"/>
      <c r="C165" s="126"/>
      <c r="D165" s="126"/>
      <c r="E165" s="126"/>
      <c r="F165" s="126"/>
      <c r="G165" s="126"/>
      <c r="H165" s="126"/>
      <c r="I165" s="126"/>
    </row>
    <row r="166" spans="1:9">
      <c r="A166" s="126"/>
      <c r="B166" s="126"/>
      <c r="C166" s="126"/>
      <c r="D166" s="126"/>
      <c r="E166" s="126"/>
      <c r="F166" s="126"/>
      <c r="G166" s="126"/>
      <c r="H166" s="126"/>
      <c r="I166" s="126"/>
    </row>
    <row r="167" spans="1:9">
      <c r="A167" s="126"/>
      <c r="B167" s="126"/>
      <c r="C167" s="126"/>
      <c r="D167" s="126"/>
      <c r="E167" s="126"/>
      <c r="F167" s="126"/>
      <c r="G167" s="126"/>
      <c r="H167" s="126"/>
      <c r="I167" s="126"/>
    </row>
    <row r="168" spans="1:9">
      <c r="A168" s="126"/>
      <c r="B168" s="126"/>
      <c r="C168" s="126"/>
      <c r="D168" s="126"/>
      <c r="E168" s="126"/>
      <c r="F168" s="126"/>
      <c r="G168" s="126"/>
      <c r="H168" s="126"/>
      <c r="I168" s="126"/>
    </row>
    <row r="169" spans="1:9">
      <c r="A169" s="126"/>
      <c r="B169" s="126"/>
      <c r="C169" s="126"/>
      <c r="D169" s="126"/>
      <c r="E169" s="126"/>
      <c r="F169" s="126"/>
      <c r="G169" s="126"/>
      <c r="H169" s="126"/>
      <c r="I169" s="126"/>
    </row>
    <row r="170" spans="1:9">
      <c r="A170" s="126"/>
      <c r="B170" s="126"/>
      <c r="C170" s="126"/>
      <c r="D170" s="126"/>
      <c r="E170" s="126"/>
      <c r="F170" s="126"/>
      <c r="G170" s="126"/>
      <c r="H170" s="126"/>
      <c r="I170" s="126"/>
    </row>
    <row r="171" spans="1:9">
      <c r="A171" s="126"/>
      <c r="B171" s="126"/>
      <c r="C171" s="126"/>
      <c r="D171" s="126"/>
      <c r="E171" s="126"/>
      <c r="F171" s="126"/>
      <c r="G171" s="126"/>
      <c r="H171" s="126"/>
      <c r="I171" s="126"/>
    </row>
    <row r="172" spans="1:9">
      <c r="A172" s="126"/>
      <c r="B172" s="126"/>
      <c r="C172" s="126"/>
      <c r="D172" s="126"/>
      <c r="E172" s="126"/>
      <c r="F172" s="126"/>
      <c r="G172" s="126"/>
      <c r="H172" s="126"/>
      <c r="I172" s="126"/>
    </row>
    <row r="173" spans="1:9">
      <c r="A173" s="126"/>
      <c r="B173" s="126"/>
      <c r="C173" s="126"/>
      <c r="D173" s="126"/>
      <c r="E173" s="126"/>
      <c r="F173" s="126"/>
      <c r="G173" s="126"/>
      <c r="H173" s="126"/>
      <c r="I173" s="126"/>
    </row>
    <row r="174" spans="1:9">
      <c r="A174" s="126"/>
      <c r="B174" s="126"/>
      <c r="C174" s="126"/>
      <c r="D174" s="126"/>
      <c r="E174" s="126"/>
      <c r="F174" s="126"/>
      <c r="G174" s="126"/>
      <c r="H174" s="126"/>
      <c r="I174" s="126"/>
    </row>
    <row r="175" spans="1:9">
      <c r="A175" s="126"/>
      <c r="B175" s="126"/>
      <c r="C175" s="126"/>
      <c r="D175" s="126"/>
      <c r="E175" s="126"/>
      <c r="F175" s="126"/>
      <c r="G175" s="126"/>
      <c r="H175" s="126"/>
      <c r="I175" s="126"/>
    </row>
    <row r="176" spans="1:9">
      <c r="A176" s="126"/>
      <c r="B176" s="126"/>
      <c r="C176" s="126"/>
      <c r="D176" s="126"/>
      <c r="E176" s="126"/>
      <c r="F176" s="126"/>
      <c r="G176" s="126"/>
      <c r="H176" s="126"/>
      <c r="I176" s="126"/>
    </row>
    <row r="177" spans="1:9">
      <c r="A177" s="126"/>
      <c r="B177" s="126"/>
      <c r="C177" s="126"/>
      <c r="D177" s="126"/>
      <c r="E177" s="126"/>
      <c r="F177" s="126"/>
      <c r="G177" s="126"/>
      <c r="H177" s="126"/>
      <c r="I177" s="126"/>
    </row>
    <row r="178" spans="1:9">
      <c r="A178" s="126"/>
      <c r="B178" s="126"/>
      <c r="C178" s="126"/>
      <c r="D178" s="126"/>
      <c r="E178" s="126"/>
      <c r="F178" s="126"/>
      <c r="G178" s="126"/>
      <c r="H178" s="126"/>
      <c r="I178" s="126"/>
    </row>
    <row r="179" spans="1:9">
      <c r="A179" s="126"/>
      <c r="B179" s="126"/>
      <c r="C179" s="126"/>
      <c r="D179" s="126"/>
      <c r="E179" s="126"/>
      <c r="F179" s="126"/>
      <c r="G179" s="126"/>
      <c r="H179" s="126"/>
      <c r="I179" s="126"/>
    </row>
    <row r="180" spans="1:9">
      <c r="A180" s="126"/>
      <c r="B180" s="126"/>
      <c r="C180" s="126"/>
      <c r="D180" s="126"/>
      <c r="E180" s="126"/>
      <c r="F180" s="126"/>
      <c r="G180" s="126"/>
      <c r="H180" s="126"/>
      <c r="I180" s="126"/>
    </row>
    <row r="181" spans="1:9">
      <c r="A181" s="126"/>
      <c r="B181" s="126"/>
      <c r="C181" s="126"/>
      <c r="D181" s="126"/>
      <c r="E181" s="126"/>
      <c r="F181" s="126"/>
      <c r="G181" s="126"/>
      <c r="H181" s="126"/>
      <c r="I181" s="126"/>
    </row>
    <row r="182" spans="1:9">
      <c r="A182" s="126"/>
      <c r="B182" s="126"/>
      <c r="C182" s="126"/>
      <c r="D182" s="126"/>
      <c r="E182" s="126"/>
      <c r="F182" s="126"/>
      <c r="G182" s="126"/>
      <c r="H182" s="126"/>
      <c r="I182" s="126"/>
    </row>
    <row r="183" spans="1:9">
      <c r="A183" s="126"/>
      <c r="B183" s="126"/>
      <c r="C183" s="126"/>
      <c r="D183" s="126"/>
      <c r="E183" s="126"/>
      <c r="F183" s="126"/>
      <c r="G183" s="126"/>
      <c r="H183" s="126"/>
      <c r="I183" s="126"/>
    </row>
    <row r="184" spans="1:9">
      <c r="A184" s="126"/>
      <c r="B184" s="126"/>
      <c r="C184" s="126"/>
      <c r="D184" s="126"/>
      <c r="E184" s="126"/>
      <c r="F184" s="126"/>
      <c r="G184" s="126"/>
      <c r="H184" s="126"/>
      <c r="I184" s="126"/>
    </row>
    <row r="185" spans="1:9">
      <c r="A185" s="126"/>
      <c r="B185" s="126"/>
      <c r="C185" s="126"/>
      <c r="D185" s="126"/>
      <c r="E185" s="126"/>
      <c r="F185" s="126"/>
      <c r="G185" s="126"/>
      <c r="H185" s="126"/>
      <c r="I185" s="126"/>
    </row>
    <row r="186" spans="1:9">
      <c r="A186" s="126"/>
      <c r="B186" s="126"/>
      <c r="C186" s="126"/>
      <c r="D186" s="126"/>
      <c r="E186" s="126"/>
      <c r="F186" s="126"/>
      <c r="G186" s="126"/>
      <c r="H186" s="126"/>
      <c r="I186" s="126"/>
    </row>
    <row r="187" spans="1:9">
      <c r="A187" s="126"/>
      <c r="B187" s="126"/>
      <c r="C187" s="126"/>
      <c r="D187" s="126"/>
      <c r="E187" s="126"/>
      <c r="F187" s="126"/>
      <c r="G187" s="126"/>
      <c r="H187" s="126"/>
      <c r="I187" s="126"/>
    </row>
    <row r="188" spans="1:9">
      <c r="A188" s="126"/>
      <c r="B188" s="126"/>
      <c r="C188" s="126"/>
      <c r="D188" s="126"/>
      <c r="E188" s="126"/>
      <c r="F188" s="126"/>
      <c r="G188" s="126"/>
      <c r="H188" s="126"/>
      <c r="I188" s="126"/>
    </row>
    <row r="189" spans="1:9">
      <c r="A189" s="126"/>
      <c r="B189" s="126"/>
      <c r="C189" s="126"/>
      <c r="D189" s="126"/>
      <c r="E189" s="126"/>
      <c r="F189" s="126"/>
      <c r="G189" s="126"/>
      <c r="H189" s="126"/>
      <c r="I189" s="126"/>
    </row>
    <row r="190" spans="1:9">
      <c r="A190" s="126"/>
      <c r="B190" s="126"/>
      <c r="C190" s="126"/>
      <c r="D190" s="126"/>
      <c r="E190" s="126"/>
      <c r="F190" s="126"/>
      <c r="G190" s="126"/>
      <c r="H190" s="126"/>
      <c r="I190" s="126"/>
    </row>
    <row r="191" spans="1:9">
      <c r="A191" s="126"/>
      <c r="B191" s="126"/>
      <c r="C191" s="126"/>
      <c r="D191" s="126"/>
      <c r="E191" s="126"/>
      <c r="F191" s="126"/>
      <c r="G191" s="126"/>
      <c r="H191" s="126"/>
      <c r="I191" s="126"/>
    </row>
    <row r="192" spans="1:9">
      <c r="A192" s="126"/>
      <c r="B192" s="126"/>
      <c r="C192" s="126"/>
      <c r="D192" s="126"/>
      <c r="E192" s="126"/>
      <c r="F192" s="126"/>
      <c r="G192" s="126"/>
      <c r="H192" s="126"/>
      <c r="I192" s="126"/>
    </row>
    <row r="193" spans="1:9">
      <c r="A193" s="126"/>
      <c r="B193" s="126"/>
      <c r="C193" s="126"/>
      <c r="D193" s="126"/>
      <c r="E193" s="126"/>
      <c r="F193" s="126"/>
      <c r="G193" s="126"/>
      <c r="H193" s="126"/>
      <c r="I193" s="126"/>
    </row>
    <row r="194" spans="1:9">
      <c r="A194" s="126"/>
      <c r="B194" s="126"/>
      <c r="C194" s="126"/>
      <c r="D194" s="126"/>
      <c r="E194" s="126"/>
      <c r="F194" s="126"/>
      <c r="G194" s="126"/>
      <c r="H194" s="126"/>
      <c r="I194" s="126"/>
    </row>
    <row r="195" spans="1:9">
      <c r="A195" s="126"/>
      <c r="B195" s="126"/>
      <c r="C195" s="126"/>
      <c r="D195" s="126"/>
      <c r="E195" s="126"/>
      <c r="F195" s="126"/>
      <c r="G195" s="126"/>
      <c r="H195" s="126"/>
      <c r="I195" s="126"/>
    </row>
    <row r="196" spans="1:9">
      <c r="A196" s="126"/>
      <c r="B196" s="126"/>
      <c r="C196" s="126"/>
      <c r="D196" s="126"/>
      <c r="E196" s="126"/>
      <c r="F196" s="126"/>
      <c r="G196" s="126"/>
      <c r="H196" s="126"/>
      <c r="I196" s="126"/>
    </row>
    <row r="197" spans="1:9">
      <c r="A197" s="126"/>
      <c r="B197" s="126"/>
      <c r="C197" s="126"/>
      <c r="D197" s="126"/>
      <c r="E197" s="126"/>
      <c r="F197" s="126"/>
      <c r="G197" s="126"/>
      <c r="H197" s="126"/>
      <c r="I197" s="126"/>
    </row>
    <row r="198" spans="1:9">
      <c r="A198" s="126"/>
      <c r="B198" s="126"/>
      <c r="C198" s="126"/>
      <c r="D198" s="126"/>
      <c r="E198" s="126"/>
      <c r="F198" s="126"/>
      <c r="G198" s="126"/>
      <c r="H198" s="126"/>
      <c r="I198" s="126"/>
    </row>
    <row r="199" spans="1:9">
      <c r="A199" s="126"/>
      <c r="B199" s="126"/>
      <c r="C199" s="126"/>
      <c r="D199" s="126"/>
      <c r="E199" s="126"/>
      <c r="F199" s="126"/>
      <c r="G199" s="126"/>
      <c r="H199" s="126"/>
      <c r="I199" s="126"/>
    </row>
    <row r="200" spans="1:9">
      <c r="A200" s="126"/>
      <c r="B200" s="126"/>
      <c r="C200" s="126"/>
      <c r="D200" s="126"/>
      <c r="E200" s="126"/>
      <c r="F200" s="126"/>
      <c r="G200" s="126"/>
      <c r="H200" s="126"/>
      <c r="I200" s="126"/>
    </row>
    <row r="201" spans="1:9">
      <c r="A201" s="126"/>
      <c r="B201" s="126"/>
      <c r="C201" s="126"/>
      <c r="D201" s="126"/>
      <c r="E201" s="126"/>
      <c r="F201" s="126"/>
      <c r="G201" s="126"/>
      <c r="H201" s="126"/>
      <c r="I201" s="126"/>
    </row>
    <row r="202" spans="1:9">
      <c r="A202" s="126"/>
      <c r="B202" s="126"/>
      <c r="C202" s="126"/>
      <c r="D202" s="126"/>
      <c r="E202" s="126"/>
      <c r="F202" s="126"/>
      <c r="G202" s="126"/>
      <c r="H202" s="126"/>
      <c r="I202" s="126"/>
    </row>
    <row r="203" spans="1:9">
      <c r="A203" s="126"/>
      <c r="B203" s="126"/>
      <c r="C203" s="126"/>
      <c r="D203" s="126"/>
      <c r="E203" s="126"/>
      <c r="F203" s="126"/>
      <c r="G203" s="126"/>
      <c r="H203" s="126"/>
      <c r="I203" s="126"/>
    </row>
    <row r="204" spans="1:9">
      <c r="A204" s="126"/>
      <c r="B204" s="126"/>
      <c r="C204" s="126"/>
      <c r="D204" s="126"/>
      <c r="E204" s="126"/>
      <c r="F204" s="126"/>
      <c r="G204" s="126"/>
      <c r="H204" s="126"/>
      <c r="I204" s="126"/>
    </row>
    <row r="205" spans="1:9">
      <c r="A205" s="126"/>
      <c r="B205" s="126"/>
      <c r="C205" s="126"/>
      <c r="D205" s="126"/>
      <c r="E205" s="126"/>
      <c r="F205" s="126"/>
      <c r="G205" s="126"/>
      <c r="H205" s="126"/>
      <c r="I205" s="126"/>
    </row>
    <row r="206" spans="1:9">
      <c r="A206" s="126"/>
      <c r="B206" s="126"/>
      <c r="C206" s="126"/>
      <c r="D206" s="126"/>
      <c r="E206" s="126"/>
      <c r="F206" s="126"/>
      <c r="G206" s="126"/>
      <c r="H206" s="126"/>
      <c r="I206" s="126"/>
    </row>
    <row r="207" spans="1:9">
      <c r="A207" s="126"/>
      <c r="B207" s="126"/>
      <c r="C207" s="126"/>
      <c r="D207" s="126"/>
      <c r="E207" s="126"/>
      <c r="F207" s="126"/>
      <c r="G207" s="126"/>
      <c r="H207" s="126"/>
      <c r="I207" s="126"/>
    </row>
    <row r="208" spans="1:9">
      <c r="A208" s="126"/>
      <c r="B208" s="126"/>
      <c r="C208" s="126"/>
      <c r="D208" s="126"/>
      <c r="E208" s="126"/>
      <c r="F208" s="126"/>
      <c r="G208" s="126"/>
      <c r="H208" s="126"/>
      <c r="I208" s="126"/>
    </row>
    <row r="209" spans="1:9">
      <c r="A209" s="126"/>
      <c r="B209" s="126"/>
      <c r="C209" s="126"/>
      <c r="D209" s="126"/>
      <c r="E209" s="126"/>
      <c r="F209" s="126"/>
      <c r="G209" s="126"/>
      <c r="H209" s="126"/>
      <c r="I209" s="126"/>
    </row>
    <row r="210" spans="1:9">
      <c r="A210" s="126"/>
      <c r="B210" s="126"/>
      <c r="C210" s="126"/>
      <c r="D210" s="126"/>
      <c r="E210" s="126"/>
      <c r="F210" s="126"/>
      <c r="G210" s="126"/>
      <c r="H210" s="126"/>
      <c r="I210" s="126"/>
    </row>
    <row r="211" spans="1:9">
      <c r="A211" s="126"/>
      <c r="B211" s="126"/>
      <c r="C211" s="126"/>
      <c r="D211" s="126"/>
      <c r="E211" s="126"/>
      <c r="F211" s="126"/>
      <c r="G211" s="126"/>
      <c r="H211" s="126"/>
      <c r="I211" s="126"/>
    </row>
    <row r="212" spans="1:9">
      <c r="A212" s="126"/>
      <c r="B212" s="126"/>
      <c r="C212" s="126"/>
      <c r="D212" s="126"/>
      <c r="E212" s="126"/>
      <c r="F212" s="126"/>
      <c r="G212" s="126"/>
      <c r="H212" s="126"/>
      <c r="I212" s="126"/>
    </row>
    <row r="213" spans="1:9">
      <c r="A213" s="126"/>
      <c r="B213" s="126"/>
      <c r="C213" s="126"/>
      <c r="D213" s="126"/>
      <c r="E213" s="126"/>
      <c r="F213" s="126"/>
      <c r="G213" s="126"/>
      <c r="H213" s="126"/>
      <c r="I213" s="126"/>
    </row>
    <row r="214" spans="1:9">
      <c r="A214" s="126"/>
      <c r="B214" s="126"/>
      <c r="C214" s="126"/>
      <c r="D214" s="126"/>
      <c r="E214" s="126"/>
      <c r="F214" s="126"/>
      <c r="G214" s="126"/>
      <c r="H214" s="126"/>
      <c r="I214" s="126"/>
    </row>
    <row r="215" spans="1:9">
      <c r="A215" s="126"/>
      <c r="B215" s="126"/>
      <c r="C215" s="126"/>
      <c r="D215" s="126"/>
      <c r="E215" s="126"/>
      <c r="F215" s="126"/>
      <c r="G215" s="126"/>
      <c r="H215" s="126"/>
      <c r="I215" s="126"/>
    </row>
    <row r="216" spans="1:9">
      <c r="A216" s="126"/>
      <c r="B216" s="126"/>
      <c r="C216" s="126"/>
      <c r="D216" s="126"/>
      <c r="E216" s="126"/>
      <c r="F216" s="126"/>
      <c r="G216" s="126"/>
      <c r="H216" s="126"/>
      <c r="I216" s="126"/>
    </row>
    <row r="217" spans="1:9">
      <c r="A217" s="126"/>
      <c r="B217" s="126"/>
      <c r="C217" s="126"/>
      <c r="D217" s="126"/>
      <c r="E217" s="126"/>
      <c r="F217" s="126"/>
      <c r="G217" s="126"/>
      <c r="H217" s="126"/>
      <c r="I217" s="126"/>
    </row>
    <row r="218" spans="1:9">
      <c r="A218" s="126"/>
      <c r="B218" s="126"/>
      <c r="C218" s="126"/>
      <c r="D218" s="126"/>
      <c r="E218" s="126"/>
      <c r="F218" s="126"/>
      <c r="G218" s="126"/>
      <c r="H218" s="126"/>
      <c r="I218" s="126"/>
    </row>
    <row r="219" spans="1:9">
      <c r="A219" s="126"/>
      <c r="B219" s="126"/>
      <c r="C219" s="126"/>
      <c r="D219" s="126"/>
      <c r="E219" s="126"/>
      <c r="F219" s="126"/>
      <c r="G219" s="126"/>
      <c r="H219" s="126"/>
      <c r="I219" s="126"/>
    </row>
    <row r="220" spans="1:9">
      <c r="A220" s="126"/>
      <c r="B220" s="126"/>
      <c r="C220" s="126"/>
      <c r="D220" s="126"/>
      <c r="E220" s="126"/>
      <c r="F220" s="126"/>
      <c r="G220" s="126"/>
      <c r="H220" s="126"/>
      <c r="I220" s="126"/>
    </row>
    <row r="221" spans="1:9">
      <c r="A221" s="126"/>
      <c r="B221" s="126"/>
      <c r="C221" s="126"/>
      <c r="D221" s="126"/>
      <c r="E221" s="126"/>
      <c r="F221" s="126"/>
      <c r="G221" s="126"/>
      <c r="H221" s="126"/>
      <c r="I221" s="126"/>
    </row>
    <row r="222" spans="1:9">
      <c r="A222" s="126"/>
      <c r="B222" s="126"/>
      <c r="C222" s="126"/>
      <c r="D222" s="126"/>
      <c r="E222" s="126"/>
      <c r="F222" s="126"/>
      <c r="G222" s="126"/>
      <c r="H222" s="126"/>
      <c r="I222" s="126"/>
    </row>
    <row r="223" spans="1:9">
      <c r="A223" s="126"/>
      <c r="B223" s="126"/>
      <c r="C223" s="126"/>
      <c r="D223" s="126"/>
      <c r="E223" s="126"/>
      <c r="F223" s="126"/>
      <c r="G223" s="126"/>
      <c r="H223" s="126"/>
      <c r="I223" s="126"/>
    </row>
    <row r="224" spans="1:9">
      <c r="A224" s="126"/>
      <c r="B224" s="126"/>
      <c r="C224" s="126"/>
      <c r="D224" s="126"/>
      <c r="E224" s="126"/>
      <c r="F224" s="126"/>
      <c r="G224" s="126"/>
      <c r="H224" s="126"/>
      <c r="I224" s="126"/>
    </row>
    <row r="225" spans="1:9">
      <c r="A225" s="126"/>
      <c r="B225" s="126"/>
      <c r="C225" s="126"/>
      <c r="D225" s="126"/>
      <c r="E225" s="126"/>
      <c r="F225" s="126"/>
      <c r="G225" s="126"/>
      <c r="H225" s="126"/>
      <c r="I225" s="126"/>
    </row>
    <row r="226" spans="1:9">
      <c r="A226" s="126"/>
      <c r="B226" s="126"/>
      <c r="C226" s="126"/>
      <c r="D226" s="126"/>
      <c r="E226" s="126"/>
      <c r="F226" s="126"/>
      <c r="G226" s="126"/>
      <c r="H226" s="126"/>
      <c r="I226" s="126"/>
    </row>
    <row r="227" spans="1:9">
      <c r="A227" s="126"/>
      <c r="B227" s="126"/>
      <c r="C227" s="126"/>
      <c r="D227" s="126"/>
      <c r="E227" s="126"/>
      <c r="F227" s="126"/>
      <c r="G227" s="126"/>
      <c r="H227" s="126"/>
      <c r="I227" s="126"/>
    </row>
    <row r="228" spans="1:9">
      <c r="A228" s="126"/>
      <c r="B228" s="126"/>
      <c r="C228" s="126"/>
      <c r="D228" s="126"/>
      <c r="E228" s="126"/>
      <c r="F228" s="126"/>
      <c r="G228" s="126"/>
      <c r="H228" s="126"/>
      <c r="I228" s="126"/>
    </row>
    <row r="229" spans="1:9">
      <c r="A229" s="126"/>
      <c r="B229" s="126"/>
      <c r="C229" s="126"/>
      <c r="D229" s="126"/>
      <c r="E229" s="126"/>
      <c r="F229" s="126"/>
      <c r="G229" s="126"/>
      <c r="H229" s="126"/>
      <c r="I229" s="126"/>
    </row>
    <row r="230" spans="1:9">
      <c r="A230" s="126"/>
      <c r="B230" s="126"/>
      <c r="C230" s="126"/>
      <c r="D230" s="126"/>
      <c r="E230" s="126"/>
      <c r="F230" s="126"/>
      <c r="G230" s="126"/>
      <c r="H230" s="126"/>
      <c r="I230" s="126"/>
    </row>
    <row r="231" spans="1:9">
      <c r="A231" s="126"/>
      <c r="B231" s="126"/>
      <c r="C231" s="126"/>
      <c r="D231" s="126"/>
      <c r="E231" s="126"/>
      <c r="F231" s="126"/>
      <c r="G231" s="126"/>
      <c r="H231" s="126"/>
      <c r="I231" s="126"/>
    </row>
    <row r="232" spans="1:9">
      <c r="A232" s="126"/>
      <c r="B232" s="126"/>
      <c r="C232" s="126"/>
      <c r="D232" s="126"/>
      <c r="E232" s="126"/>
      <c r="F232" s="126"/>
      <c r="G232" s="126"/>
      <c r="H232" s="126"/>
      <c r="I232" s="126"/>
    </row>
    <row r="233" spans="1:9">
      <c r="A233" s="126"/>
      <c r="B233" s="126"/>
      <c r="C233" s="126"/>
      <c r="D233" s="126"/>
      <c r="E233" s="126"/>
      <c r="F233" s="126"/>
      <c r="G233" s="126"/>
      <c r="H233" s="126"/>
      <c r="I233" s="126"/>
    </row>
    <row r="234" spans="1:9">
      <c r="A234" s="126"/>
      <c r="B234" s="126"/>
      <c r="C234" s="126"/>
      <c r="D234" s="126"/>
      <c r="E234" s="126"/>
      <c r="F234" s="126"/>
      <c r="G234" s="126"/>
      <c r="H234" s="126"/>
      <c r="I234" s="126"/>
    </row>
    <row r="235" spans="1:9">
      <c r="A235" s="126"/>
      <c r="B235" s="126"/>
      <c r="C235" s="126"/>
      <c r="D235" s="126"/>
      <c r="E235" s="126"/>
      <c r="F235" s="126"/>
      <c r="G235" s="126"/>
      <c r="H235" s="126"/>
      <c r="I235" s="126"/>
    </row>
    <row r="236" spans="1:9">
      <c r="A236" s="126"/>
      <c r="B236" s="126"/>
      <c r="C236" s="126"/>
      <c r="D236" s="126"/>
      <c r="E236" s="126"/>
      <c r="F236" s="126"/>
      <c r="G236" s="126"/>
      <c r="H236" s="126"/>
      <c r="I236" s="126"/>
    </row>
    <row r="237" spans="1:9">
      <c r="A237" s="126"/>
      <c r="B237" s="126"/>
      <c r="C237" s="126"/>
      <c r="D237" s="126"/>
      <c r="E237" s="126"/>
      <c r="F237" s="126"/>
      <c r="G237" s="126"/>
      <c r="H237" s="126"/>
      <c r="I237" s="126"/>
    </row>
    <row r="238" spans="1:9">
      <c r="A238" s="126"/>
      <c r="B238" s="126"/>
      <c r="C238" s="126"/>
      <c r="D238" s="126"/>
      <c r="E238" s="126"/>
      <c r="F238" s="126"/>
      <c r="G238" s="126"/>
      <c r="H238" s="126"/>
      <c r="I238" s="126"/>
    </row>
    <row r="239" spans="1:9">
      <c r="A239" s="126"/>
      <c r="B239" s="126"/>
      <c r="C239" s="126"/>
      <c r="D239" s="126"/>
      <c r="E239" s="126"/>
      <c r="F239" s="126"/>
      <c r="G239" s="126"/>
      <c r="H239" s="126"/>
      <c r="I239" s="126"/>
    </row>
    <row r="240" spans="1:9">
      <c r="A240" s="126"/>
      <c r="B240" s="126"/>
      <c r="C240" s="126"/>
      <c r="D240" s="126"/>
      <c r="E240" s="126"/>
      <c r="F240" s="126"/>
      <c r="G240" s="126"/>
      <c r="H240" s="126"/>
      <c r="I240" s="126"/>
    </row>
    <row r="241" spans="1:9">
      <c r="A241" s="126"/>
      <c r="B241" s="126"/>
      <c r="C241" s="126"/>
      <c r="D241" s="126"/>
      <c r="E241" s="126"/>
      <c r="F241" s="126"/>
      <c r="G241" s="126"/>
      <c r="H241" s="126"/>
      <c r="I241" s="126"/>
    </row>
    <row r="242" spans="1:9">
      <c r="A242" s="126"/>
      <c r="B242" s="126"/>
      <c r="C242" s="126"/>
      <c r="D242" s="126"/>
      <c r="E242" s="126"/>
      <c r="F242" s="126"/>
      <c r="G242" s="126"/>
      <c r="H242" s="126"/>
      <c r="I242" s="126"/>
    </row>
    <row r="243" spans="1:9">
      <c r="A243" s="126"/>
      <c r="B243" s="126"/>
      <c r="C243" s="126"/>
      <c r="D243" s="126"/>
      <c r="E243" s="126"/>
      <c r="F243" s="126"/>
      <c r="G243" s="126"/>
      <c r="H243" s="126"/>
      <c r="I243" s="126"/>
    </row>
    <row r="244" spans="1:9">
      <c r="A244" s="126"/>
      <c r="B244" s="126"/>
      <c r="C244" s="126"/>
      <c r="D244" s="126"/>
      <c r="E244" s="126"/>
      <c r="F244" s="126"/>
      <c r="G244" s="126"/>
      <c r="H244" s="126"/>
      <c r="I244" s="126"/>
    </row>
    <row r="245" spans="1:9">
      <c r="A245" s="126"/>
      <c r="B245" s="126"/>
      <c r="C245" s="126"/>
      <c r="D245" s="126"/>
      <c r="E245" s="126"/>
      <c r="F245" s="126"/>
      <c r="G245" s="126"/>
      <c r="H245" s="126"/>
      <c r="I245" s="126"/>
    </row>
    <row r="246" spans="1:9">
      <c r="A246" s="126"/>
      <c r="B246" s="126"/>
      <c r="C246" s="126"/>
      <c r="D246" s="126"/>
      <c r="E246" s="126"/>
      <c r="F246" s="126"/>
      <c r="G246" s="126"/>
      <c r="H246" s="126"/>
      <c r="I246" s="126"/>
    </row>
    <row r="247" spans="1:9">
      <c r="A247" s="126"/>
      <c r="B247" s="126"/>
      <c r="C247" s="126"/>
      <c r="D247" s="126"/>
      <c r="E247" s="126"/>
      <c r="F247" s="126"/>
      <c r="G247" s="126"/>
      <c r="H247" s="126"/>
      <c r="I247" s="126"/>
    </row>
    <row r="248" spans="1:9">
      <c r="A248" s="126"/>
      <c r="B248" s="126"/>
      <c r="C248" s="126"/>
      <c r="D248" s="126"/>
      <c r="E248" s="126"/>
      <c r="F248" s="126"/>
      <c r="G248" s="126"/>
      <c r="H248" s="126"/>
      <c r="I248" s="126"/>
    </row>
    <row r="249" spans="1:9">
      <c r="A249" s="126"/>
      <c r="B249" s="126"/>
      <c r="C249" s="126"/>
      <c r="D249" s="126"/>
      <c r="E249" s="126"/>
      <c r="F249" s="126"/>
      <c r="G249" s="126"/>
      <c r="H249" s="126"/>
      <c r="I249" s="126"/>
    </row>
    <row r="250" spans="1:9">
      <c r="A250" s="126"/>
      <c r="B250" s="126"/>
      <c r="C250" s="126"/>
      <c r="D250" s="126"/>
      <c r="E250" s="126"/>
      <c r="F250" s="126"/>
      <c r="G250" s="126"/>
      <c r="H250" s="126"/>
      <c r="I250" s="126"/>
    </row>
    <row r="251" spans="1:9">
      <c r="A251" s="126"/>
      <c r="B251" s="126"/>
      <c r="C251" s="126"/>
      <c r="D251" s="126"/>
      <c r="E251" s="126"/>
      <c r="F251" s="126"/>
      <c r="G251" s="126"/>
      <c r="H251" s="126"/>
      <c r="I251" s="126"/>
    </row>
    <row r="252" spans="1:9">
      <c r="A252" s="126"/>
      <c r="B252" s="126"/>
      <c r="C252" s="126"/>
      <c r="D252" s="126"/>
      <c r="E252" s="126"/>
      <c r="F252" s="126"/>
      <c r="G252" s="126"/>
      <c r="H252" s="126"/>
      <c r="I252" s="126"/>
    </row>
    <row r="253" spans="1:9">
      <c r="A253" s="126"/>
      <c r="B253" s="126"/>
      <c r="C253" s="126"/>
      <c r="D253" s="126"/>
      <c r="E253" s="126"/>
      <c r="F253" s="126"/>
      <c r="G253" s="126"/>
      <c r="H253" s="126"/>
      <c r="I253" s="126"/>
    </row>
    <row r="254" spans="1:9">
      <c r="A254" s="126"/>
      <c r="B254" s="126"/>
      <c r="C254" s="126"/>
      <c r="D254" s="126"/>
      <c r="E254" s="126"/>
      <c r="F254" s="126"/>
      <c r="G254" s="126"/>
      <c r="H254" s="126"/>
      <c r="I254" s="126"/>
    </row>
    <row r="255" spans="1:9">
      <c r="A255" s="126"/>
      <c r="B255" s="126"/>
      <c r="C255" s="126"/>
      <c r="D255" s="126"/>
      <c r="E255" s="126"/>
      <c r="F255" s="126"/>
      <c r="G255" s="126"/>
      <c r="H255" s="126"/>
      <c r="I255" s="126"/>
    </row>
    <row r="256" spans="1:9">
      <c r="A256" s="126"/>
      <c r="B256" s="126"/>
      <c r="C256" s="126"/>
      <c r="D256" s="126"/>
      <c r="E256" s="126"/>
      <c r="F256" s="126"/>
      <c r="G256" s="126"/>
      <c r="H256" s="126"/>
      <c r="I256" s="126"/>
    </row>
    <row r="257" spans="1:9">
      <c r="A257" s="126"/>
      <c r="B257" s="126"/>
      <c r="C257" s="126"/>
      <c r="D257" s="126"/>
      <c r="E257" s="126"/>
      <c r="F257" s="126"/>
      <c r="G257" s="126"/>
      <c r="H257" s="126"/>
      <c r="I257" s="126"/>
    </row>
    <row r="258" spans="1:9">
      <c r="A258" s="126"/>
      <c r="B258" s="126"/>
      <c r="C258" s="126"/>
      <c r="D258" s="126"/>
      <c r="E258" s="126"/>
      <c r="F258" s="126"/>
      <c r="G258" s="126"/>
      <c r="H258" s="126"/>
      <c r="I258" s="126"/>
    </row>
    <row r="259" spans="1:9">
      <c r="A259" s="126"/>
      <c r="B259" s="126"/>
      <c r="C259" s="126"/>
      <c r="D259" s="126"/>
      <c r="E259" s="126"/>
      <c r="F259" s="126"/>
      <c r="G259" s="126"/>
      <c r="H259" s="126"/>
      <c r="I259" s="126"/>
    </row>
    <row r="260" spans="1:9">
      <c r="A260" s="126"/>
      <c r="B260" s="126"/>
      <c r="C260" s="126"/>
      <c r="D260" s="126"/>
      <c r="E260" s="126"/>
      <c r="F260" s="126"/>
      <c r="G260" s="126"/>
      <c r="H260" s="126"/>
      <c r="I260" s="126"/>
    </row>
    <row r="261" spans="1:9">
      <c r="A261" s="126"/>
      <c r="B261" s="126"/>
      <c r="C261" s="126"/>
      <c r="D261" s="126"/>
      <c r="E261" s="126"/>
      <c r="F261" s="126"/>
      <c r="G261" s="126"/>
      <c r="H261" s="126"/>
      <c r="I261" s="126"/>
    </row>
    <row r="262" spans="1:9">
      <c r="A262" s="126"/>
      <c r="B262" s="126"/>
      <c r="C262" s="126"/>
      <c r="D262" s="126"/>
      <c r="E262" s="126"/>
      <c r="F262" s="126"/>
      <c r="G262" s="126"/>
      <c r="H262" s="126"/>
      <c r="I262" s="126"/>
    </row>
    <row r="263" spans="1:9">
      <c r="A263" s="126"/>
      <c r="B263" s="126"/>
      <c r="C263" s="126"/>
      <c r="D263" s="126"/>
      <c r="E263" s="126"/>
      <c r="F263" s="126"/>
      <c r="G263" s="126"/>
      <c r="H263" s="126"/>
      <c r="I263" s="126"/>
    </row>
    <row r="264" spans="1:9">
      <c r="A264" s="126"/>
      <c r="B264" s="126"/>
      <c r="C264" s="126"/>
      <c r="D264" s="126"/>
      <c r="E264" s="126"/>
      <c r="F264" s="126"/>
      <c r="G264" s="126"/>
      <c r="H264" s="126"/>
      <c r="I264" s="126"/>
    </row>
    <row r="265" spans="1:9">
      <c r="A265" s="126"/>
      <c r="B265" s="126"/>
      <c r="C265" s="126"/>
      <c r="D265" s="126"/>
      <c r="E265" s="126"/>
      <c r="F265" s="126"/>
      <c r="G265" s="126"/>
      <c r="H265" s="126"/>
      <c r="I265" s="126"/>
    </row>
    <row r="266" spans="1:9">
      <c r="A266" s="126"/>
      <c r="B266" s="126"/>
      <c r="C266" s="126"/>
      <c r="D266" s="126"/>
      <c r="E266" s="126"/>
      <c r="F266" s="126"/>
      <c r="G266" s="126"/>
      <c r="H266" s="126"/>
      <c r="I266" s="126"/>
    </row>
    <row r="267" spans="1:9">
      <c r="A267" s="126"/>
      <c r="B267" s="126"/>
      <c r="C267" s="126"/>
      <c r="D267" s="126"/>
      <c r="E267" s="126"/>
      <c r="F267" s="126"/>
      <c r="G267" s="126"/>
      <c r="H267" s="126"/>
      <c r="I267" s="126"/>
    </row>
    <row r="268" spans="1:9">
      <c r="A268" s="126"/>
      <c r="B268" s="126"/>
      <c r="C268" s="126"/>
      <c r="D268" s="126"/>
      <c r="E268" s="126"/>
      <c r="F268" s="126"/>
      <c r="G268" s="126"/>
      <c r="H268" s="126"/>
      <c r="I268" s="126"/>
    </row>
    <row r="269" spans="1:9">
      <c r="A269" s="126"/>
      <c r="B269" s="126"/>
      <c r="C269" s="126"/>
      <c r="D269" s="126"/>
      <c r="E269" s="126"/>
      <c r="F269" s="126"/>
      <c r="G269" s="126"/>
      <c r="H269" s="126"/>
      <c r="I269" s="126"/>
    </row>
    <row r="270" spans="1:9">
      <c r="A270" s="126"/>
      <c r="B270" s="126"/>
      <c r="C270" s="126"/>
      <c r="D270" s="126"/>
      <c r="E270" s="126"/>
      <c r="F270" s="126"/>
      <c r="G270" s="126"/>
      <c r="H270" s="126"/>
      <c r="I270" s="126"/>
    </row>
    <row r="271" spans="1:9">
      <c r="A271" s="126"/>
      <c r="B271" s="126"/>
      <c r="C271" s="126"/>
      <c r="D271" s="126"/>
      <c r="E271" s="126"/>
      <c r="F271" s="126"/>
      <c r="G271" s="126"/>
      <c r="H271" s="126"/>
      <c r="I271" s="126"/>
    </row>
    <row r="272" spans="1:9">
      <c r="A272" s="126"/>
      <c r="B272" s="126"/>
      <c r="C272" s="126"/>
      <c r="D272" s="126"/>
      <c r="E272" s="126"/>
      <c r="F272" s="126"/>
      <c r="G272" s="126"/>
      <c r="H272" s="126"/>
      <c r="I272" s="126"/>
    </row>
    <row r="273" spans="1:9">
      <c r="A273" s="126"/>
      <c r="B273" s="126"/>
      <c r="C273" s="126"/>
      <c r="D273" s="126"/>
      <c r="E273" s="126"/>
      <c r="F273" s="126"/>
      <c r="G273" s="126"/>
      <c r="H273" s="126"/>
      <c r="I273" s="126"/>
    </row>
    <row r="274" spans="1:9">
      <c r="A274" s="126"/>
      <c r="B274" s="126"/>
      <c r="C274" s="126"/>
      <c r="D274" s="126"/>
      <c r="E274" s="126"/>
      <c r="F274" s="126"/>
      <c r="G274" s="126"/>
      <c r="H274" s="126"/>
      <c r="I274" s="126"/>
    </row>
    <row r="275" spans="1:9">
      <c r="A275" s="126"/>
      <c r="B275" s="126"/>
      <c r="C275" s="126"/>
      <c r="D275" s="126"/>
      <c r="E275" s="126"/>
      <c r="F275" s="126"/>
      <c r="G275" s="126"/>
      <c r="H275" s="126"/>
      <c r="I275" s="126"/>
    </row>
    <row r="276" spans="1:9">
      <c r="A276" s="126"/>
      <c r="B276" s="126"/>
      <c r="C276" s="126"/>
      <c r="D276" s="126"/>
      <c r="E276" s="126"/>
      <c r="F276" s="126"/>
      <c r="G276" s="126"/>
      <c r="H276" s="126"/>
      <c r="I276" s="126"/>
    </row>
    <row r="277" spans="1:9">
      <c r="A277" s="126"/>
      <c r="B277" s="126"/>
      <c r="C277" s="126"/>
      <c r="D277" s="126"/>
      <c r="E277" s="126"/>
      <c r="F277" s="126"/>
      <c r="G277" s="126"/>
      <c r="H277" s="126"/>
      <c r="I277" s="126"/>
    </row>
    <row r="278" spans="1:9">
      <c r="A278" s="126"/>
      <c r="B278" s="126"/>
      <c r="C278" s="126"/>
      <c r="D278" s="126"/>
      <c r="E278" s="126"/>
      <c r="F278" s="126"/>
      <c r="G278" s="126"/>
      <c r="H278" s="126"/>
      <c r="I278" s="126"/>
    </row>
    <row r="279" spans="1:9">
      <c r="A279" s="126"/>
      <c r="B279" s="126"/>
      <c r="C279" s="126"/>
      <c r="D279" s="126"/>
      <c r="E279" s="126"/>
      <c r="F279" s="126"/>
      <c r="G279" s="126"/>
      <c r="H279" s="126"/>
      <c r="I279" s="126"/>
    </row>
    <row r="280" spans="1:9">
      <c r="A280" s="126"/>
      <c r="B280" s="126"/>
      <c r="C280" s="126"/>
      <c r="D280" s="126"/>
      <c r="E280" s="126"/>
      <c r="F280" s="126"/>
      <c r="G280" s="126"/>
      <c r="H280" s="126"/>
      <c r="I280" s="126"/>
    </row>
    <row r="281" spans="1:9">
      <c r="A281" s="126"/>
      <c r="B281" s="126"/>
      <c r="C281" s="126"/>
      <c r="D281" s="126"/>
      <c r="E281" s="126"/>
      <c r="F281" s="126"/>
      <c r="G281" s="126"/>
      <c r="H281" s="126"/>
      <c r="I281" s="126"/>
    </row>
    <row r="282" spans="1:9">
      <c r="A282" s="126"/>
      <c r="B282" s="126"/>
      <c r="C282" s="126"/>
      <c r="D282" s="126"/>
      <c r="E282" s="126"/>
      <c r="F282" s="126"/>
      <c r="G282" s="126"/>
      <c r="H282" s="126"/>
      <c r="I282" s="126"/>
    </row>
    <row r="283" spans="1:9">
      <c r="A283" s="126"/>
      <c r="B283" s="126"/>
      <c r="C283" s="126"/>
      <c r="D283" s="126"/>
      <c r="E283" s="126"/>
      <c r="F283" s="126"/>
      <c r="G283" s="126"/>
      <c r="H283" s="126"/>
      <c r="I283" s="126"/>
    </row>
    <row r="284" spans="1:9">
      <c r="A284" s="126"/>
      <c r="B284" s="126"/>
      <c r="C284" s="126"/>
      <c r="D284" s="126"/>
      <c r="E284" s="126"/>
      <c r="F284" s="126"/>
      <c r="G284" s="126"/>
      <c r="H284" s="126"/>
      <c r="I284" s="126"/>
    </row>
    <row r="285" spans="1:9">
      <c r="A285" s="126"/>
      <c r="B285" s="126"/>
      <c r="C285" s="126"/>
      <c r="D285" s="126"/>
      <c r="E285" s="126"/>
      <c r="F285" s="126"/>
      <c r="G285" s="126"/>
      <c r="H285" s="126"/>
      <c r="I285" s="126"/>
    </row>
    <row r="286" spans="1:9">
      <c r="A286" s="126"/>
      <c r="B286" s="126"/>
      <c r="C286" s="126"/>
      <c r="D286" s="126"/>
      <c r="E286" s="126"/>
      <c r="F286" s="126"/>
      <c r="G286" s="126"/>
      <c r="H286" s="126"/>
      <c r="I286" s="126"/>
    </row>
    <row r="287" spans="1:9">
      <c r="A287" s="126"/>
      <c r="B287" s="126"/>
      <c r="C287" s="126"/>
      <c r="D287" s="126"/>
      <c r="E287" s="126"/>
      <c r="F287" s="126"/>
      <c r="G287" s="126"/>
      <c r="H287" s="126"/>
      <c r="I287" s="126"/>
    </row>
    <row r="288" spans="1:9">
      <c r="A288" s="126"/>
      <c r="B288" s="126"/>
      <c r="C288" s="126"/>
      <c r="D288" s="126"/>
      <c r="E288" s="126"/>
      <c r="F288" s="126"/>
      <c r="G288" s="126"/>
      <c r="H288" s="126"/>
      <c r="I288" s="126"/>
    </row>
    <row r="289" spans="1:9">
      <c r="A289" s="126"/>
      <c r="B289" s="126"/>
      <c r="C289" s="126"/>
      <c r="D289" s="126"/>
      <c r="E289" s="126"/>
      <c r="F289" s="126"/>
      <c r="G289" s="126"/>
      <c r="H289" s="126"/>
      <c r="I289" s="126"/>
    </row>
    <row r="290" spans="1:9">
      <c r="A290" s="126"/>
      <c r="B290" s="126"/>
      <c r="C290" s="126"/>
      <c r="D290" s="126"/>
      <c r="E290" s="126"/>
      <c r="F290" s="126"/>
      <c r="G290" s="126"/>
      <c r="H290" s="126"/>
      <c r="I290" s="126"/>
    </row>
    <row r="291" spans="1:9">
      <c r="A291" s="126"/>
      <c r="B291" s="126"/>
      <c r="C291" s="126"/>
      <c r="D291" s="126"/>
      <c r="E291" s="126"/>
      <c r="F291" s="126"/>
      <c r="G291" s="126"/>
      <c r="H291" s="126"/>
      <c r="I291" s="126"/>
    </row>
    <row r="292" spans="1:9">
      <c r="A292" s="126"/>
      <c r="B292" s="126"/>
      <c r="C292" s="126"/>
      <c r="D292" s="126"/>
      <c r="E292" s="126"/>
      <c r="F292" s="126"/>
      <c r="G292" s="126"/>
      <c r="H292" s="126"/>
      <c r="I292" s="126"/>
    </row>
    <row r="293" spans="1:9">
      <c r="A293" s="126"/>
      <c r="B293" s="126"/>
      <c r="C293" s="126"/>
      <c r="D293" s="126"/>
      <c r="E293" s="126"/>
      <c r="F293" s="126"/>
      <c r="G293" s="126"/>
      <c r="H293" s="126"/>
      <c r="I293" s="126"/>
    </row>
    <row r="294" spans="1:9">
      <c r="A294" s="126"/>
      <c r="B294" s="126"/>
      <c r="C294" s="126"/>
      <c r="D294" s="126"/>
      <c r="E294" s="126"/>
      <c r="F294" s="126"/>
      <c r="G294" s="126"/>
      <c r="H294" s="126"/>
      <c r="I294" s="126"/>
    </row>
    <row r="295" spans="1:9">
      <c r="A295" s="126"/>
      <c r="B295" s="126"/>
      <c r="C295" s="126"/>
      <c r="D295" s="126"/>
      <c r="E295" s="126"/>
      <c r="F295" s="126"/>
      <c r="G295" s="126"/>
      <c r="H295" s="126"/>
      <c r="I295" s="126"/>
    </row>
    <row r="296" spans="1:9">
      <c r="A296" s="126"/>
      <c r="B296" s="126"/>
      <c r="C296" s="126"/>
      <c r="D296" s="126"/>
      <c r="E296" s="126"/>
      <c r="F296" s="126"/>
      <c r="G296" s="126"/>
      <c r="H296" s="126"/>
      <c r="I296" s="126"/>
    </row>
    <row r="297" spans="1:9">
      <c r="A297" s="126"/>
      <c r="B297" s="126"/>
      <c r="C297" s="126"/>
      <c r="D297" s="126"/>
      <c r="E297" s="126"/>
      <c r="F297" s="126"/>
      <c r="G297" s="126"/>
      <c r="H297" s="126"/>
      <c r="I297" s="126"/>
    </row>
    <row r="298" spans="1:9">
      <c r="A298" s="126"/>
      <c r="B298" s="126"/>
      <c r="C298" s="126"/>
      <c r="D298" s="126"/>
      <c r="E298" s="126"/>
      <c r="F298" s="126"/>
      <c r="G298" s="126"/>
      <c r="H298" s="126"/>
      <c r="I298" s="126"/>
    </row>
    <row r="299" spans="1:9">
      <c r="A299" s="126"/>
      <c r="B299" s="126"/>
      <c r="C299" s="126"/>
      <c r="D299" s="126"/>
      <c r="E299" s="126"/>
      <c r="F299" s="126"/>
      <c r="G299" s="126"/>
      <c r="H299" s="126"/>
      <c r="I299" s="126"/>
    </row>
    <row r="300" spans="1:9">
      <c r="A300" s="126"/>
      <c r="B300" s="126"/>
      <c r="C300" s="126"/>
      <c r="D300" s="126"/>
      <c r="E300" s="126"/>
      <c r="F300" s="126"/>
      <c r="G300" s="126"/>
      <c r="H300" s="126"/>
      <c r="I300" s="126"/>
    </row>
    <row r="301" spans="1:9">
      <c r="A301" s="126"/>
      <c r="B301" s="126"/>
      <c r="C301" s="126"/>
      <c r="D301" s="126"/>
      <c r="E301" s="126"/>
      <c r="F301" s="126"/>
      <c r="G301" s="126"/>
      <c r="H301" s="126"/>
      <c r="I301" s="126"/>
    </row>
    <row r="302" spans="1:9">
      <c r="A302" s="126"/>
      <c r="B302" s="126"/>
      <c r="C302" s="126"/>
      <c r="D302" s="126"/>
      <c r="E302" s="126"/>
      <c r="F302" s="126"/>
      <c r="G302" s="126"/>
      <c r="H302" s="126"/>
      <c r="I302" s="126"/>
    </row>
    <row r="303" spans="1:9">
      <c r="A303" s="126"/>
      <c r="B303" s="126"/>
      <c r="C303" s="126"/>
      <c r="D303" s="126"/>
      <c r="E303" s="126"/>
      <c r="F303" s="126"/>
      <c r="G303" s="126"/>
      <c r="H303" s="126"/>
      <c r="I303" s="126"/>
    </row>
    <row r="304" spans="1:9">
      <c r="A304" s="126"/>
      <c r="B304" s="126"/>
      <c r="C304" s="126"/>
      <c r="D304" s="126"/>
      <c r="E304" s="126"/>
      <c r="F304" s="126"/>
      <c r="G304" s="126"/>
      <c r="H304" s="126"/>
      <c r="I304" s="126"/>
    </row>
    <row r="305" spans="1:9">
      <c r="A305" s="126"/>
      <c r="B305" s="126"/>
      <c r="C305" s="126"/>
      <c r="D305" s="126"/>
      <c r="E305" s="126"/>
      <c r="F305" s="126"/>
      <c r="G305" s="126"/>
      <c r="H305" s="126"/>
      <c r="I305" s="126"/>
    </row>
    <row r="306" spans="1:9">
      <c r="A306" s="126"/>
      <c r="B306" s="126"/>
      <c r="C306" s="126"/>
      <c r="D306" s="126"/>
      <c r="E306" s="126"/>
      <c r="F306" s="126"/>
      <c r="G306" s="126"/>
      <c r="H306" s="126"/>
      <c r="I306" s="126"/>
    </row>
    <row r="307" spans="1:9">
      <c r="A307" s="126"/>
      <c r="B307" s="126"/>
      <c r="C307" s="126"/>
      <c r="D307" s="126"/>
      <c r="E307" s="126"/>
      <c r="F307" s="126"/>
      <c r="G307" s="126"/>
      <c r="H307" s="126"/>
      <c r="I307" s="126"/>
    </row>
    <row r="308" spans="1:9">
      <c r="A308" s="126"/>
      <c r="B308" s="126"/>
      <c r="C308" s="126"/>
      <c r="D308" s="126"/>
      <c r="E308" s="126"/>
      <c r="F308" s="126"/>
      <c r="G308" s="126"/>
      <c r="H308" s="126"/>
      <c r="I308" s="126"/>
    </row>
    <row r="309" spans="1:9">
      <c r="A309" s="126"/>
      <c r="B309" s="126"/>
      <c r="C309" s="126"/>
      <c r="D309" s="126"/>
      <c r="E309" s="126"/>
      <c r="F309" s="126"/>
      <c r="G309" s="126"/>
      <c r="H309" s="126"/>
      <c r="I309" s="126"/>
    </row>
    <row r="310" spans="1:9">
      <c r="A310" s="126"/>
      <c r="B310" s="126"/>
      <c r="C310" s="126"/>
      <c r="D310" s="126"/>
      <c r="E310" s="126"/>
      <c r="F310" s="126"/>
      <c r="G310" s="126"/>
      <c r="H310" s="126"/>
      <c r="I310" s="126"/>
    </row>
    <row r="311" spans="1:9">
      <c r="A311" s="126"/>
      <c r="B311" s="126"/>
      <c r="C311" s="126"/>
      <c r="D311" s="126"/>
      <c r="E311" s="126"/>
      <c r="F311" s="126"/>
      <c r="G311" s="126"/>
      <c r="H311" s="126"/>
      <c r="I311" s="126"/>
    </row>
    <row r="312" spans="1:9">
      <c r="A312" s="126"/>
      <c r="B312" s="126"/>
      <c r="C312" s="126"/>
      <c r="D312" s="126"/>
      <c r="E312" s="126"/>
      <c r="F312" s="126"/>
      <c r="G312" s="126"/>
      <c r="H312" s="126"/>
      <c r="I312" s="126"/>
    </row>
    <row r="313" spans="1:9">
      <c r="A313" s="126"/>
      <c r="B313" s="126"/>
      <c r="C313" s="126"/>
      <c r="D313" s="126"/>
      <c r="E313" s="126"/>
      <c r="F313" s="126"/>
      <c r="G313" s="126"/>
      <c r="H313" s="126"/>
      <c r="I313" s="126"/>
    </row>
    <row r="314" spans="1:9">
      <c r="A314" s="126"/>
      <c r="B314" s="126"/>
      <c r="C314" s="126"/>
      <c r="D314" s="126"/>
      <c r="E314" s="126"/>
      <c r="F314" s="126"/>
      <c r="G314" s="126"/>
      <c r="H314" s="126"/>
      <c r="I314" s="126"/>
    </row>
    <row r="315" spans="1:9">
      <c r="A315" s="126"/>
      <c r="B315" s="126"/>
      <c r="C315" s="126"/>
      <c r="D315" s="126"/>
      <c r="E315" s="126"/>
      <c r="F315" s="126"/>
      <c r="G315" s="126"/>
      <c r="H315" s="126"/>
      <c r="I315" s="126"/>
    </row>
    <row r="316" spans="1:9">
      <c r="A316" s="126"/>
      <c r="B316" s="126"/>
      <c r="C316" s="126"/>
      <c r="D316" s="126"/>
      <c r="E316" s="126"/>
      <c r="F316" s="126"/>
      <c r="G316" s="126"/>
      <c r="H316" s="126"/>
      <c r="I316" s="126"/>
    </row>
    <row r="317" spans="1:9">
      <c r="A317" s="126"/>
      <c r="B317" s="126"/>
      <c r="C317" s="126"/>
      <c r="D317" s="126"/>
      <c r="E317" s="126"/>
      <c r="F317" s="126"/>
      <c r="G317" s="126"/>
      <c r="H317" s="126"/>
      <c r="I317" s="126"/>
    </row>
    <row r="318" spans="1:9">
      <c r="A318" s="126"/>
      <c r="B318" s="126"/>
      <c r="C318" s="126"/>
      <c r="D318" s="126"/>
      <c r="E318" s="126"/>
      <c r="F318" s="126"/>
      <c r="G318" s="126"/>
      <c r="H318" s="126"/>
      <c r="I318" s="126"/>
    </row>
    <row r="319" spans="1:9">
      <c r="A319" s="126"/>
      <c r="B319" s="126"/>
      <c r="C319" s="126"/>
      <c r="D319" s="126"/>
      <c r="E319" s="126"/>
      <c r="F319" s="126"/>
      <c r="G319" s="126"/>
      <c r="H319" s="126"/>
      <c r="I319" s="126"/>
    </row>
    <row r="320" spans="1:9">
      <c r="A320" s="126"/>
      <c r="B320" s="126"/>
      <c r="C320" s="126"/>
      <c r="D320" s="126"/>
      <c r="E320" s="126"/>
      <c r="F320" s="126"/>
      <c r="G320" s="126"/>
      <c r="H320" s="126"/>
      <c r="I320" s="126"/>
    </row>
    <row r="321" spans="1:9">
      <c r="A321" s="126"/>
      <c r="B321" s="126"/>
      <c r="C321" s="126"/>
      <c r="D321" s="126"/>
      <c r="E321" s="126"/>
      <c r="F321" s="126"/>
      <c r="G321" s="126"/>
      <c r="H321" s="126"/>
      <c r="I321" s="126"/>
    </row>
    <row r="322" spans="1:9">
      <c r="A322" s="126"/>
      <c r="B322" s="126"/>
      <c r="C322" s="126"/>
      <c r="D322" s="126"/>
      <c r="E322" s="126"/>
      <c r="F322" s="126"/>
      <c r="G322" s="126"/>
      <c r="H322" s="126"/>
      <c r="I322" s="126"/>
    </row>
    <row r="323" spans="1:9">
      <c r="A323" s="126"/>
      <c r="B323" s="126"/>
      <c r="C323" s="126"/>
      <c r="D323" s="126"/>
      <c r="E323" s="126"/>
      <c r="F323" s="126"/>
      <c r="G323" s="126"/>
      <c r="H323" s="126"/>
      <c r="I323" s="126"/>
    </row>
    <row r="324" spans="1:9">
      <c r="A324" s="126"/>
      <c r="B324" s="126"/>
      <c r="C324" s="126"/>
      <c r="D324" s="126"/>
      <c r="E324" s="126"/>
      <c r="F324" s="126"/>
      <c r="G324" s="126"/>
      <c r="H324" s="126"/>
      <c r="I324" s="126"/>
    </row>
    <row r="325" spans="1:9">
      <c r="A325" s="126"/>
      <c r="B325" s="126"/>
      <c r="C325" s="126"/>
      <c r="D325" s="126"/>
      <c r="E325" s="126"/>
      <c r="F325" s="126"/>
      <c r="G325" s="126"/>
      <c r="H325" s="126"/>
      <c r="I325" s="126"/>
    </row>
    <row r="326" spans="1:9">
      <c r="A326" s="126"/>
      <c r="B326" s="126"/>
      <c r="C326" s="126"/>
      <c r="D326" s="126"/>
      <c r="E326" s="126"/>
      <c r="F326" s="126"/>
      <c r="G326" s="126"/>
      <c r="H326" s="126"/>
      <c r="I326" s="126"/>
    </row>
    <row r="327" spans="1:9">
      <c r="A327" s="126"/>
      <c r="B327" s="126"/>
      <c r="C327" s="126"/>
      <c r="D327" s="126"/>
      <c r="E327" s="126"/>
      <c r="F327" s="126"/>
      <c r="G327" s="126"/>
      <c r="H327" s="126"/>
      <c r="I327" s="126"/>
    </row>
    <row r="328" spans="1:9">
      <c r="A328" s="126"/>
      <c r="B328" s="126"/>
      <c r="C328" s="126"/>
      <c r="D328" s="126"/>
      <c r="E328" s="126"/>
      <c r="F328" s="126"/>
      <c r="G328" s="126"/>
      <c r="H328" s="126"/>
      <c r="I328" s="126"/>
    </row>
    <row r="329" spans="1:9">
      <c r="A329" s="126"/>
      <c r="B329" s="126"/>
      <c r="C329" s="126"/>
      <c r="D329" s="126"/>
      <c r="E329" s="126"/>
      <c r="F329" s="126"/>
      <c r="G329" s="126"/>
      <c r="H329" s="126"/>
      <c r="I329" s="126"/>
    </row>
    <row r="330" spans="1:9">
      <c r="A330" s="126"/>
      <c r="B330" s="126"/>
      <c r="C330" s="126"/>
      <c r="D330" s="126"/>
      <c r="E330" s="126"/>
      <c r="F330" s="126"/>
      <c r="G330" s="126"/>
      <c r="H330" s="126"/>
      <c r="I330" s="126"/>
    </row>
    <row r="331" spans="1:9">
      <c r="A331" s="126"/>
      <c r="B331" s="126"/>
      <c r="C331" s="126"/>
      <c r="D331" s="126"/>
      <c r="E331" s="126"/>
      <c r="F331" s="126"/>
      <c r="G331" s="126"/>
      <c r="H331" s="126"/>
      <c r="I331" s="126"/>
    </row>
    <row r="332" spans="1:9">
      <c r="A332" s="126"/>
      <c r="B332" s="126"/>
      <c r="C332" s="126"/>
      <c r="D332" s="126"/>
      <c r="E332" s="126"/>
      <c r="F332" s="126"/>
      <c r="G332" s="126"/>
      <c r="H332" s="126"/>
      <c r="I332" s="126"/>
    </row>
    <row r="333" spans="1:9">
      <c r="A333" s="126"/>
      <c r="B333" s="126"/>
      <c r="C333" s="126"/>
      <c r="D333" s="126"/>
      <c r="E333" s="126"/>
      <c r="F333" s="126"/>
      <c r="G333" s="126"/>
      <c r="H333" s="126"/>
      <c r="I333" s="126"/>
    </row>
    <row r="334" spans="1:9">
      <c r="A334" s="126"/>
      <c r="B334" s="126"/>
      <c r="C334" s="126"/>
      <c r="D334" s="126"/>
      <c r="E334" s="126"/>
      <c r="F334" s="126"/>
      <c r="G334" s="126"/>
      <c r="H334" s="126"/>
      <c r="I334" s="126"/>
    </row>
    <row r="335" spans="1:9">
      <c r="A335" s="126"/>
      <c r="B335" s="126"/>
      <c r="C335" s="126"/>
      <c r="D335" s="126"/>
      <c r="E335" s="126"/>
      <c r="F335" s="126"/>
      <c r="G335" s="126"/>
      <c r="H335" s="126"/>
      <c r="I335" s="126"/>
    </row>
    <row r="336" spans="1:9">
      <c r="A336" s="126"/>
      <c r="B336" s="126"/>
      <c r="C336" s="126"/>
      <c r="D336" s="126"/>
      <c r="E336" s="126"/>
      <c r="F336" s="126"/>
      <c r="G336" s="126"/>
      <c r="H336" s="126"/>
      <c r="I336" s="126"/>
    </row>
    <row r="337" spans="1:9">
      <c r="A337" s="126"/>
      <c r="B337" s="126"/>
      <c r="C337" s="126"/>
      <c r="D337" s="126"/>
      <c r="E337" s="126"/>
      <c r="F337" s="126"/>
      <c r="G337" s="126"/>
      <c r="H337" s="126"/>
      <c r="I337" s="126"/>
    </row>
    <row r="338" spans="1:9">
      <c r="A338" s="126"/>
      <c r="B338" s="126"/>
      <c r="C338" s="126"/>
      <c r="D338" s="126"/>
      <c r="E338" s="126"/>
      <c r="F338" s="126"/>
      <c r="G338" s="126"/>
      <c r="H338" s="126"/>
      <c r="I338" s="126"/>
    </row>
    <row r="339" spans="1:9">
      <c r="A339" s="126"/>
      <c r="B339" s="126"/>
      <c r="C339" s="126"/>
      <c r="D339" s="126"/>
      <c r="E339" s="126"/>
      <c r="F339" s="126"/>
      <c r="G339" s="126"/>
      <c r="H339" s="126"/>
      <c r="I339" s="126"/>
    </row>
    <row r="340" spans="1:9">
      <c r="A340" s="126"/>
      <c r="B340" s="126"/>
      <c r="C340" s="126"/>
      <c r="D340" s="126"/>
      <c r="E340" s="126"/>
      <c r="F340" s="126"/>
      <c r="G340" s="126"/>
      <c r="H340" s="126"/>
      <c r="I340" s="126"/>
    </row>
    <row r="341" spans="1:9">
      <c r="A341" s="126"/>
      <c r="B341" s="126"/>
      <c r="C341" s="126"/>
      <c r="D341" s="126"/>
      <c r="E341" s="126"/>
      <c r="F341" s="126"/>
      <c r="G341" s="126"/>
      <c r="H341" s="126"/>
      <c r="I341" s="126"/>
    </row>
    <row r="342" spans="1:9">
      <c r="A342" s="126"/>
      <c r="B342" s="126"/>
      <c r="C342" s="126"/>
      <c r="D342" s="126"/>
      <c r="E342" s="126"/>
      <c r="F342" s="126"/>
      <c r="G342" s="126"/>
      <c r="H342" s="126"/>
      <c r="I342" s="126"/>
    </row>
    <row r="343" spans="1:9">
      <c r="A343" s="126"/>
      <c r="B343" s="126"/>
      <c r="C343" s="126"/>
      <c r="D343" s="126"/>
      <c r="E343" s="126"/>
      <c r="F343" s="126"/>
      <c r="G343" s="126"/>
      <c r="H343" s="126"/>
      <c r="I343" s="126"/>
    </row>
    <row r="344" spans="1:9">
      <c r="A344" s="126"/>
      <c r="B344" s="126"/>
      <c r="C344" s="126"/>
      <c r="D344" s="126"/>
      <c r="E344" s="126"/>
      <c r="F344" s="126"/>
      <c r="G344" s="126"/>
      <c r="H344" s="126"/>
      <c r="I344" s="126"/>
    </row>
    <row r="345" spans="1:9">
      <c r="A345" s="126"/>
      <c r="B345" s="126"/>
      <c r="C345" s="126"/>
      <c r="D345" s="126"/>
      <c r="E345" s="126"/>
      <c r="F345" s="126"/>
      <c r="G345" s="126"/>
      <c r="H345" s="126"/>
      <c r="I345" s="126"/>
    </row>
    <row r="346" spans="1:9">
      <c r="A346" s="126"/>
      <c r="B346" s="126"/>
      <c r="C346" s="126"/>
      <c r="D346" s="126"/>
      <c r="E346" s="126"/>
      <c r="F346" s="126"/>
      <c r="G346" s="126"/>
      <c r="H346" s="126"/>
      <c r="I346" s="126"/>
    </row>
    <row r="347" spans="1:9">
      <c r="A347" s="126"/>
      <c r="B347" s="126"/>
      <c r="C347" s="126"/>
      <c r="D347" s="126"/>
      <c r="E347" s="126"/>
      <c r="F347" s="126"/>
      <c r="G347" s="126"/>
      <c r="H347" s="126"/>
      <c r="I347" s="126"/>
    </row>
    <row r="348" spans="1:9">
      <c r="A348" s="126"/>
      <c r="B348" s="126"/>
      <c r="C348" s="126"/>
      <c r="D348" s="126"/>
      <c r="E348" s="126"/>
      <c r="F348" s="126"/>
      <c r="G348" s="126"/>
      <c r="H348" s="126"/>
      <c r="I348" s="126"/>
    </row>
    <row r="349" spans="1:9">
      <c r="A349" s="126"/>
      <c r="B349" s="126"/>
      <c r="C349" s="126"/>
      <c r="D349" s="126"/>
      <c r="E349" s="126"/>
      <c r="F349" s="126"/>
      <c r="G349" s="126"/>
      <c r="H349" s="126"/>
      <c r="I349" s="126"/>
    </row>
    <row r="350" spans="1:9">
      <c r="A350" s="126"/>
      <c r="B350" s="126"/>
      <c r="C350" s="126"/>
      <c r="D350" s="126"/>
      <c r="E350" s="126"/>
      <c r="F350" s="126"/>
      <c r="G350" s="126"/>
      <c r="H350" s="126"/>
      <c r="I350" s="126"/>
    </row>
    <row r="351" spans="1:9">
      <c r="A351" s="126"/>
      <c r="B351" s="126"/>
      <c r="C351" s="126"/>
      <c r="D351" s="126"/>
      <c r="E351" s="126"/>
      <c r="F351" s="126"/>
      <c r="G351" s="126"/>
      <c r="H351" s="126"/>
      <c r="I351" s="126"/>
    </row>
    <row r="352" spans="1:9">
      <c r="A352" s="126"/>
      <c r="B352" s="126"/>
      <c r="C352" s="126"/>
      <c r="D352" s="126"/>
      <c r="E352" s="126"/>
      <c r="F352" s="126"/>
      <c r="G352" s="126"/>
      <c r="H352" s="126"/>
      <c r="I352" s="126"/>
    </row>
    <row r="353" spans="1:9">
      <c r="A353" s="126"/>
      <c r="B353" s="126"/>
      <c r="C353" s="126"/>
      <c r="D353" s="126"/>
      <c r="E353" s="126"/>
      <c r="F353" s="126"/>
      <c r="G353" s="126"/>
      <c r="H353" s="126"/>
      <c r="I353" s="126"/>
    </row>
    <row r="354" spans="1:9">
      <c r="A354" s="126"/>
      <c r="B354" s="126"/>
      <c r="C354" s="126"/>
      <c r="D354" s="126"/>
      <c r="E354" s="126"/>
      <c r="F354" s="126"/>
      <c r="G354" s="126"/>
      <c r="H354" s="126"/>
      <c r="I354" s="126"/>
    </row>
    <row r="355" spans="1:9">
      <c r="A355" s="126"/>
      <c r="B355" s="126"/>
      <c r="C355" s="126"/>
      <c r="D355" s="126"/>
      <c r="E355" s="126"/>
      <c r="F355" s="126"/>
      <c r="G355" s="126"/>
      <c r="H355" s="126"/>
      <c r="I355" s="126"/>
    </row>
    <row r="356" spans="1:9">
      <c r="A356" s="126"/>
      <c r="B356" s="126"/>
      <c r="C356" s="126"/>
      <c r="D356" s="126"/>
      <c r="E356" s="126"/>
      <c r="F356" s="126"/>
      <c r="G356" s="126"/>
      <c r="H356" s="126"/>
      <c r="I356" s="126"/>
    </row>
    <row r="357" spans="1:9">
      <c r="A357" s="126"/>
      <c r="B357" s="126"/>
      <c r="C357" s="126"/>
      <c r="D357" s="126"/>
      <c r="E357" s="126"/>
      <c r="F357" s="126"/>
      <c r="G357" s="126"/>
      <c r="H357" s="126"/>
      <c r="I357" s="126"/>
    </row>
    <row r="358" spans="1:9">
      <c r="A358" s="126"/>
      <c r="B358" s="126"/>
      <c r="C358" s="126"/>
      <c r="D358" s="126"/>
      <c r="E358" s="126"/>
      <c r="F358" s="126"/>
      <c r="G358" s="126"/>
      <c r="H358" s="126"/>
      <c r="I358" s="126"/>
    </row>
    <row r="359" spans="1:9">
      <c r="A359" s="126"/>
      <c r="B359" s="126"/>
      <c r="C359" s="126"/>
      <c r="D359" s="126"/>
      <c r="E359" s="126"/>
      <c r="F359" s="126"/>
      <c r="G359" s="126"/>
      <c r="H359" s="126"/>
      <c r="I359" s="126"/>
    </row>
    <row r="360" spans="1:9">
      <c r="A360" s="126"/>
      <c r="B360" s="126"/>
      <c r="C360" s="126"/>
      <c r="D360" s="126"/>
      <c r="E360" s="126"/>
      <c r="F360" s="126"/>
      <c r="G360" s="126"/>
      <c r="H360" s="126"/>
      <c r="I360" s="126"/>
    </row>
    <row r="361" spans="1:9">
      <c r="A361" s="126"/>
      <c r="B361" s="126"/>
      <c r="C361" s="126"/>
      <c r="D361" s="126"/>
      <c r="E361" s="126"/>
      <c r="F361" s="126"/>
      <c r="G361" s="126"/>
      <c r="H361" s="126"/>
      <c r="I361" s="126"/>
    </row>
    <row r="362" spans="1:9">
      <c r="A362" s="126"/>
      <c r="B362" s="126"/>
      <c r="C362" s="126"/>
      <c r="D362" s="126"/>
      <c r="E362" s="126"/>
      <c r="F362" s="126"/>
      <c r="G362" s="126"/>
      <c r="H362" s="126"/>
      <c r="I362" s="126"/>
    </row>
    <row r="363" spans="1:9">
      <c r="A363" s="126"/>
      <c r="B363" s="126"/>
      <c r="C363" s="126"/>
      <c r="D363" s="126"/>
      <c r="E363" s="126"/>
      <c r="F363" s="126"/>
      <c r="G363" s="126"/>
      <c r="H363" s="126"/>
      <c r="I363" s="126"/>
    </row>
    <row r="364" spans="1:9">
      <c r="A364" s="126"/>
      <c r="B364" s="126"/>
      <c r="C364" s="126"/>
      <c r="D364" s="126"/>
      <c r="E364" s="126"/>
      <c r="F364" s="126"/>
      <c r="G364" s="126"/>
      <c r="H364" s="126"/>
      <c r="I364" s="126"/>
    </row>
    <row r="365" spans="1:9">
      <c r="A365" s="126"/>
      <c r="B365" s="126"/>
      <c r="C365" s="126"/>
      <c r="D365" s="126"/>
      <c r="E365" s="126"/>
      <c r="F365" s="126"/>
      <c r="G365" s="126"/>
      <c r="H365" s="126"/>
      <c r="I365" s="126"/>
    </row>
    <row r="366" spans="1:9">
      <c r="A366" s="126"/>
      <c r="B366" s="126"/>
      <c r="C366" s="126"/>
      <c r="D366" s="126"/>
      <c r="E366" s="126"/>
      <c r="F366" s="126"/>
      <c r="G366" s="126"/>
      <c r="H366" s="126"/>
      <c r="I366" s="126"/>
    </row>
    <row r="367" spans="1:9">
      <c r="A367" s="126"/>
      <c r="B367" s="126"/>
      <c r="C367" s="126"/>
      <c r="D367" s="126"/>
      <c r="E367" s="126"/>
      <c r="F367" s="126"/>
      <c r="G367" s="126"/>
      <c r="H367" s="126"/>
      <c r="I367" s="126"/>
    </row>
    <row r="368" spans="1:9">
      <c r="A368" s="126"/>
      <c r="B368" s="126"/>
      <c r="C368" s="126"/>
      <c r="D368" s="126"/>
      <c r="E368" s="126"/>
      <c r="F368" s="126"/>
      <c r="G368" s="126"/>
      <c r="H368" s="126"/>
      <c r="I368" s="126"/>
    </row>
    <row r="369" spans="1:9">
      <c r="A369" s="126"/>
      <c r="B369" s="126"/>
      <c r="C369" s="126"/>
      <c r="D369" s="126"/>
      <c r="E369" s="126"/>
      <c r="F369" s="126"/>
      <c r="G369" s="126"/>
      <c r="H369" s="126"/>
      <c r="I369" s="126"/>
    </row>
    <row r="370" spans="1:9">
      <c r="A370" s="126"/>
      <c r="B370" s="126"/>
      <c r="C370" s="126"/>
      <c r="D370" s="126"/>
      <c r="E370" s="126"/>
      <c r="F370" s="126"/>
      <c r="G370" s="126"/>
      <c r="H370" s="126"/>
      <c r="I370" s="126"/>
    </row>
    <row r="371" spans="1:9">
      <c r="A371" s="126"/>
      <c r="B371" s="126"/>
      <c r="C371" s="126"/>
      <c r="D371" s="126"/>
      <c r="E371" s="126"/>
      <c r="F371" s="126"/>
      <c r="G371" s="126"/>
      <c r="H371" s="126"/>
      <c r="I371" s="126"/>
    </row>
    <row r="372" spans="1:9">
      <c r="A372" s="126"/>
      <c r="B372" s="126"/>
      <c r="C372" s="126"/>
      <c r="D372" s="126"/>
      <c r="E372" s="126"/>
      <c r="F372" s="126"/>
      <c r="G372" s="126"/>
      <c r="H372" s="126"/>
      <c r="I372" s="126"/>
    </row>
    <row r="373" spans="1:9">
      <c r="A373" s="126"/>
      <c r="B373" s="126"/>
      <c r="C373" s="126"/>
      <c r="D373" s="126"/>
      <c r="E373" s="126"/>
      <c r="F373" s="126"/>
      <c r="G373" s="126"/>
      <c r="H373" s="126"/>
      <c r="I373" s="126"/>
    </row>
    <row r="374" spans="1:9">
      <c r="A374" s="126"/>
      <c r="B374" s="126"/>
      <c r="C374" s="126"/>
      <c r="D374" s="126"/>
      <c r="E374" s="126"/>
      <c r="F374" s="126"/>
      <c r="G374" s="126"/>
      <c r="H374" s="126"/>
      <c r="I374" s="126"/>
    </row>
    <row r="375" spans="1:9">
      <c r="A375" s="126"/>
      <c r="B375" s="126"/>
      <c r="C375" s="126"/>
      <c r="D375" s="126"/>
      <c r="E375" s="126"/>
      <c r="F375" s="126"/>
      <c r="G375" s="126"/>
      <c r="H375" s="126"/>
      <c r="I375" s="126"/>
    </row>
    <row r="376" spans="1:9">
      <c r="A376" s="126"/>
      <c r="B376" s="126"/>
      <c r="C376" s="126"/>
      <c r="D376" s="126"/>
      <c r="E376" s="126"/>
      <c r="F376" s="126"/>
      <c r="G376" s="126"/>
      <c r="H376" s="126"/>
      <c r="I376" s="126"/>
    </row>
    <row r="377" spans="1:9">
      <c r="A377" s="126"/>
      <c r="B377" s="126"/>
      <c r="C377" s="126"/>
      <c r="D377" s="126"/>
      <c r="E377" s="126"/>
      <c r="F377" s="126"/>
      <c r="G377" s="126"/>
      <c r="H377" s="126"/>
      <c r="I377" s="126"/>
    </row>
    <row r="378" spans="1:9">
      <c r="A378" s="126"/>
      <c r="B378" s="126"/>
      <c r="C378" s="126"/>
      <c r="D378" s="126"/>
      <c r="E378" s="126"/>
      <c r="F378" s="126"/>
      <c r="G378" s="126"/>
      <c r="H378" s="126"/>
      <c r="I378" s="126"/>
    </row>
    <row r="379" spans="1:9">
      <c r="A379" s="126"/>
      <c r="B379" s="126"/>
      <c r="C379" s="126"/>
      <c r="D379" s="126"/>
      <c r="E379" s="126"/>
      <c r="F379" s="126"/>
      <c r="G379" s="126"/>
      <c r="H379" s="126"/>
      <c r="I379" s="126"/>
    </row>
    <row r="380" spans="1:9">
      <c r="A380" s="126"/>
      <c r="B380" s="126"/>
      <c r="C380" s="126"/>
      <c r="D380" s="126"/>
      <c r="E380" s="126"/>
      <c r="F380" s="126"/>
      <c r="G380" s="126"/>
      <c r="H380" s="126"/>
      <c r="I380" s="126"/>
    </row>
    <row r="381" spans="1:9">
      <c r="A381" s="126"/>
      <c r="B381" s="126"/>
      <c r="C381" s="126"/>
      <c r="D381" s="126"/>
      <c r="E381" s="126"/>
      <c r="F381" s="126"/>
      <c r="G381" s="126"/>
      <c r="H381" s="126"/>
      <c r="I381" s="126"/>
    </row>
    <row r="382" spans="1:9">
      <c r="A382" s="126"/>
      <c r="B382" s="126"/>
      <c r="C382" s="126"/>
      <c r="D382" s="126"/>
      <c r="E382" s="126"/>
      <c r="F382" s="126"/>
      <c r="G382" s="126"/>
      <c r="H382" s="126"/>
      <c r="I382" s="126"/>
    </row>
    <row r="383" spans="1:9">
      <c r="A383" s="126"/>
      <c r="B383" s="126"/>
      <c r="C383" s="126"/>
      <c r="D383" s="126"/>
      <c r="E383" s="126"/>
      <c r="F383" s="126"/>
      <c r="G383" s="126"/>
      <c r="H383" s="126"/>
      <c r="I383" s="126"/>
    </row>
    <row r="384" spans="1:9">
      <c r="A384" s="126"/>
      <c r="B384" s="126"/>
      <c r="C384" s="126"/>
      <c r="D384" s="126"/>
      <c r="E384" s="126"/>
      <c r="F384" s="126"/>
      <c r="G384" s="126"/>
      <c r="H384" s="126"/>
      <c r="I384" s="126"/>
    </row>
    <row r="385" spans="1:9">
      <c r="A385" s="126"/>
      <c r="B385" s="126"/>
      <c r="C385" s="126"/>
      <c r="D385" s="126"/>
      <c r="E385" s="126"/>
      <c r="F385" s="126"/>
      <c r="G385" s="126"/>
      <c r="H385" s="126"/>
      <c r="I385" s="126"/>
    </row>
    <row r="386" spans="1:9">
      <c r="A386" s="126"/>
      <c r="B386" s="126"/>
      <c r="C386" s="126"/>
      <c r="D386" s="126"/>
      <c r="E386" s="126"/>
      <c r="F386" s="126"/>
      <c r="G386" s="126"/>
      <c r="H386" s="126"/>
      <c r="I386" s="126"/>
    </row>
    <row r="387" spans="1:9">
      <c r="A387" s="126"/>
      <c r="B387" s="126"/>
      <c r="C387" s="126"/>
      <c r="D387" s="126"/>
      <c r="E387" s="126"/>
      <c r="F387" s="126"/>
      <c r="G387" s="126"/>
      <c r="H387" s="126"/>
      <c r="I387" s="126"/>
    </row>
    <row r="388" spans="1:9">
      <c r="A388" s="126"/>
      <c r="B388" s="126"/>
      <c r="C388" s="126"/>
      <c r="D388" s="126"/>
      <c r="E388" s="126"/>
      <c r="F388" s="126"/>
      <c r="G388" s="126"/>
      <c r="H388" s="126"/>
      <c r="I388" s="126"/>
    </row>
    <row r="389" spans="1:9">
      <c r="A389" s="126"/>
      <c r="B389" s="126"/>
      <c r="C389" s="126"/>
      <c r="D389" s="126"/>
      <c r="E389" s="126"/>
      <c r="F389" s="126"/>
      <c r="G389" s="126"/>
      <c r="H389" s="126"/>
      <c r="I389" s="126"/>
    </row>
    <row r="390" spans="1:9">
      <c r="A390" s="126"/>
      <c r="B390" s="126"/>
      <c r="C390" s="126"/>
      <c r="D390" s="126"/>
      <c r="E390" s="126"/>
      <c r="F390" s="126"/>
      <c r="G390" s="126"/>
      <c r="H390" s="126"/>
      <c r="I390" s="126"/>
    </row>
    <row r="391" spans="1:9">
      <c r="A391" s="126"/>
      <c r="B391" s="126"/>
      <c r="C391" s="126"/>
      <c r="D391" s="126"/>
      <c r="E391" s="126"/>
      <c r="F391" s="126"/>
      <c r="G391" s="126"/>
      <c r="H391" s="126"/>
      <c r="I391" s="126"/>
    </row>
    <row r="392" spans="1:9">
      <c r="A392" s="126"/>
      <c r="B392" s="126"/>
      <c r="C392" s="126"/>
      <c r="D392" s="126"/>
      <c r="E392" s="126"/>
      <c r="F392" s="126"/>
      <c r="G392" s="126"/>
      <c r="H392" s="126"/>
      <c r="I392" s="126"/>
    </row>
    <row r="393" spans="1:9">
      <c r="A393" s="126"/>
      <c r="B393" s="126"/>
      <c r="C393" s="126"/>
      <c r="D393" s="126"/>
      <c r="E393" s="126"/>
      <c r="F393" s="126"/>
      <c r="G393" s="126"/>
      <c r="H393" s="126"/>
      <c r="I393" s="126"/>
    </row>
    <row r="394" spans="1:9">
      <c r="A394" s="126"/>
      <c r="B394" s="126"/>
      <c r="C394" s="126"/>
      <c r="D394" s="126"/>
      <c r="E394" s="126"/>
      <c r="F394" s="126"/>
      <c r="G394" s="126"/>
      <c r="H394" s="126"/>
      <c r="I394" s="126"/>
    </row>
    <row r="395" spans="1:9">
      <c r="A395" s="126"/>
      <c r="B395" s="126"/>
      <c r="C395" s="126"/>
      <c r="D395" s="126"/>
      <c r="E395" s="126"/>
      <c r="F395" s="126"/>
      <c r="G395" s="126"/>
      <c r="H395" s="126"/>
      <c r="I395" s="126"/>
    </row>
    <row r="396" spans="1:9">
      <c r="A396" s="126"/>
      <c r="B396" s="126"/>
      <c r="C396" s="126"/>
      <c r="D396" s="126"/>
      <c r="E396" s="126"/>
      <c r="F396" s="126"/>
      <c r="G396" s="126"/>
      <c r="H396" s="126"/>
      <c r="I396" s="126"/>
    </row>
    <row r="397" spans="1:9">
      <c r="A397" s="126"/>
      <c r="B397" s="126"/>
      <c r="C397" s="126"/>
      <c r="D397" s="126"/>
      <c r="E397" s="126"/>
      <c r="F397" s="126"/>
      <c r="G397" s="126"/>
      <c r="H397" s="126"/>
      <c r="I397" s="126"/>
    </row>
    <row r="398" spans="1:9">
      <c r="A398" s="126"/>
      <c r="B398" s="126"/>
      <c r="C398" s="126"/>
      <c r="D398" s="126"/>
      <c r="E398" s="126"/>
      <c r="F398" s="126"/>
      <c r="G398" s="126"/>
      <c r="H398" s="126"/>
      <c r="I398" s="126"/>
    </row>
    <row r="399" spans="1:9">
      <c r="A399" s="126"/>
      <c r="B399" s="126"/>
      <c r="C399" s="126"/>
      <c r="D399" s="126"/>
      <c r="E399" s="126"/>
      <c r="F399" s="126"/>
      <c r="G399" s="126"/>
      <c r="H399" s="126"/>
      <c r="I399" s="126"/>
    </row>
    <row r="400" spans="1:9">
      <c r="A400" s="126"/>
      <c r="B400" s="126"/>
      <c r="C400" s="126"/>
      <c r="D400" s="126"/>
      <c r="E400" s="126"/>
      <c r="F400" s="126"/>
      <c r="G400" s="126"/>
      <c r="H400" s="126"/>
      <c r="I400" s="126"/>
    </row>
    <row r="401" spans="1:9">
      <c r="A401" s="126"/>
      <c r="B401" s="126"/>
      <c r="C401" s="126"/>
      <c r="D401" s="126"/>
      <c r="E401" s="126"/>
      <c r="F401" s="126"/>
      <c r="G401" s="126"/>
      <c r="H401" s="126"/>
      <c r="I401" s="126"/>
    </row>
    <row r="402" spans="1:9">
      <c r="A402" s="126"/>
      <c r="B402" s="126"/>
      <c r="C402" s="126"/>
      <c r="D402" s="126"/>
      <c r="E402" s="126"/>
      <c r="F402" s="126"/>
      <c r="G402" s="126"/>
      <c r="H402" s="126"/>
      <c r="I402" s="126"/>
    </row>
    <row r="403" spans="1:9">
      <c r="A403" s="126"/>
      <c r="B403" s="126"/>
      <c r="C403" s="126"/>
      <c r="D403" s="126"/>
      <c r="E403" s="126"/>
      <c r="F403" s="126"/>
      <c r="G403" s="126"/>
      <c r="H403" s="126"/>
      <c r="I403" s="126"/>
    </row>
    <row r="404" spans="1:9">
      <c r="A404" s="126"/>
      <c r="B404" s="126"/>
      <c r="C404" s="126"/>
      <c r="D404" s="126"/>
      <c r="E404" s="126"/>
      <c r="F404" s="126"/>
      <c r="G404" s="126"/>
      <c r="H404" s="126"/>
      <c r="I404" s="126"/>
    </row>
    <row r="405" spans="1:9">
      <c r="A405" s="126"/>
      <c r="B405" s="126"/>
      <c r="C405" s="126"/>
      <c r="D405" s="126"/>
      <c r="E405" s="126"/>
      <c r="F405" s="126"/>
      <c r="G405" s="126"/>
      <c r="H405" s="126"/>
      <c r="I405" s="126"/>
    </row>
    <row r="406" spans="1:9">
      <c r="A406" s="126"/>
      <c r="B406" s="126"/>
      <c r="C406" s="126"/>
      <c r="D406" s="126"/>
      <c r="E406" s="126"/>
      <c r="F406" s="126"/>
      <c r="G406" s="126"/>
      <c r="H406" s="126"/>
      <c r="I406" s="126"/>
    </row>
    <row r="407" spans="1:9">
      <c r="A407" s="126"/>
      <c r="B407" s="126"/>
      <c r="C407" s="126"/>
      <c r="D407" s="126"/>
      <c r="E407" s="126"/>
      <c r="F407" s="126"/>
      <c r="G407" s="126"/>
      <c r="H407" s="126"/>
      <c r="I407" s="126"/>
    </row>
    <row r="408" spans="1:9">
      <c r="A408" s="126"/>
      <c r="B408" s="126"/>
      <c r="C408" s="126"/>
      <c r="D408" s="126"/>
      <c r="E408" s="126"/>
      <c r="F408" s="126"/>
      <c r="G408" s="126"/>
      <c r="H408" s="126"/>
      <c r="I408" s="126"/>
    </row>
    <row r="409" spans="1:9">
      <c r="A409" s="126"/>
      <c r="B409" s="126"/>
      <c r="C409" s="126"/>
      <c r="D409" s="126"/>
      <c r="E409" s="126"/>
      <c r="F409" s="126"/>
      <c r="G409" s="126"/>
      <c r="H409" s="126"/>
      <c r="I409" s="126"/>
    </row>
    <row r="410" spans="1:9">
      <c r="A410" s="126"/>
      <c r="B410" s="126"/>
      <c r="C410" s="126"/>
      <c r="D410" s="126"/>
      <c r="E410" s="126"/>
      <c r="F410" s="126"/>
      <c r="G410" s="126"/>
      <c r="H410" s="126"/>
      <c r="I410" s="126"/>
    </row>
    <row r="411" spans="1:9">
      <c r="A411" s="126"/>
      <c r="B411" s="126"/>
      <c r="C411" s="126"/>
      <c r="D411" s="126"/>
      <c r="E411" s="126"/>
      <c r="F411" s="126"/>
      <c r="G411" s="126"/>
      <c r="H411" s="126"/>
      <c r="I411" s="126"/>
    </row>
    <row r="412" spans="1:9">
      <c r="A412" s="126"/>
      <c r="B412" s="126"/>
      <c r="C412" s="126"/>
      <c r="D412" s="126"/>
      <c r="E412" s="126"/>
      <c r="F412" s="126"/>
      <c r="G412" s="126"/>
      <c r="H412" s="126"/>
      <c r="I412" s="126"/>
    </row>
    <row r="413" spans="1:9">
      <c r="A413" s="126"/>
      <c r="B413" s="126"/>
      <c r="C413" s="126"/>
      <c r="D413" s="126"/>
      <c r="E413" s="126"/>
      <c r="F413" s="126"/>
      <c r="G413" s="126"/>
      <c r="H413" s="126"/>
      <c r="I413" s="126"/>
    </row>
    <row r="414" spans="1:9">
      <c r="A414" s="126"/>
      <c r="B414" s="126"/>
      <c r="C414" s="126"/>
      <c r="D414" s="126"/>
      <c r="E414" s="126"/>
      <c r="F414" s="126"/>
      <c r="G414" s="126"/>
      <c r="H414" s="126"/>
      <c r="I414" s="126"/>
    </row>
    <row r="415" spans="1:9">
      <c r="A415" s="126"/>
      <c r="B415" s="126"/>
      <c r="C415" s="126"/>
      <c r="D415" s="126"/>
      <c r="E415" s="126"/>
      <c r="F415" s="126"/>
      <c r="G415" s="126"/>
      <c r="H415" s="126"/>
      <c r="I415" s="126"/>
    </row>
    <row r="416" spans="1:9">
      <c r="A416" s="126"/>
      <c r="B416" s="126"/>
      <c r="C416" s="126"/>
      <c r="D416" s="126"/>
      <c r="E416" s="126"/>
      <c r="F416" s="126"/>
      <c r="G416" s="126"/>
      <c r="H416" s="126"/>
      <c r="I416" s="126"/>
    </row>
    <row r="417" spans="1:9">
      <c r="A417" s="126"/>
      <c r="B417" s="126"/>
      <c r="C417" s="126"/>
      <c r="D417" s="126"/>
      <c r="E417" s="126"/>
      <c r="F417" s="126"/>
      <c r="G417" s="126"/>
      <c r="H417" s="126"/>
      <c r="I417" s="126"/>
    </row>
    <row r="418" spans="1:9">
      <c r="A418" s="126"/>
      <c r="B418" s="126"/>
      <c r="C418" s="126"/>
      <c r="D418" s="126"/>
      <c r="E418" s="126"/>
      <c r="F418" s="126"/>
      <c r="G418" s="126"/>
      <c r="H418" s="126"/>
      <c r="I418" s="126"/>
    </row>
    <row r="419" spans="1:9">
      <c r="A419" s="126"/>
      <c r="B419" s="126"/>
      <c r="C419" s="126"/>
      <c r="D419" s="126"/>
      <c r="E419" s="126"/>
      <c r="F419" s="126"/>
      <c r="G419" s="126"/>
      <c r="H419" s="126"/>
      <c r="I419" s="126"/>
    </row>
    <row r="420" spans="1:9">
      <c r="A420" s="126"/>
      <c r="B420" s="126"/>
      <c r="C420" s="126"/>
      <c r="D420" s="126"/>
      <c r="E420" s="126"/>
      <c r="F420" s="126"/>
      <c r="G420" s="126"/>
      <c r="H420" s="126"/>
      <c r="I420" s="126"/>
    </row>
    <row r="421" spans="1:9">
      <c r="A421" s="126"/>
      <c r="B421" s="126"/>
      <c r="C421" s="126"/>
      <c r="D421" s="126"/>
      <c r="E421" s="126"/>
      <c r="F421" s="126"/>
      <c r="G421" s="126"/>
      <c r="H421" s="126"/>
      <c r="I421" s="126"/>
    </row>
    <row r="422" spans="1:9">
      <c r="A422" s="126"/>
      <c r="B422" s="126"/>
      <c r="C422" s="126"/>
      <c r="D422" s="126"/>
      <c r="E422" s="126"/>
      <c r="F422" s="126"/>
      <c r="G422" s="126"/>
      <c r="H422" s="126"/>
      <c r="I422" s="126"/>
    </row>
    <row r="423" spans="1:9">
      <c r="A423" s="126"/>
      <c r="B423" s="126"/>
      <c r="C423" s="126"/>
      <c r="D423" s="126"/>
      <c r="E423" s="126"/>
      <c r="F423" s="126"/>
      <c r="G423" s="126"/>
      <c r="H423" s="126"/>
      <c r="I423" s="126"/>
    </row>
    <row r="424" spans="1:9">
      <c r="A424" s="126"/>
      <c r="B424" s="126"/>
      <c r="C424" s="126"/>
      <c r="D424" s="126"/>
      <c r="E424" s="126"/>
      <c r="F424" s="126"/>
      <c r="G424" s="126"/>
      <c r="H424" s="126"/>
      <c r="I424" s="126"/>
    </row>
    <row r="425" spans="1:9">
      <c r="A425" s="126"/>
      <c r="B425" s="126"/>
      <c r="C425" s="126"/>
      <c r="D425" s="126"/>
      <c r="E425" s="126"/>
      <c r="F425" s="126"/>
      <c r="G425" s="126"/>
      <c r="H425" s="126"/>
      <c r="I425" s="126"/>
    </row>
    <row r="426" spans="1:9">
      <c r="A426" s="126"/>
      <c r="B426" s="126"/>
      <c r="C426" s="126"/>
      <c r="D426" s="126"/>
      <c r="E426" s="126"/>
      <c r="F426" s="126"/>
      <c r="G426" s="126"/>
      <c r="H426" s="126"/>
      <c r="I426" s="126"/>
    </row>
    <row r="427" spans="1:9">
      <c r="A427" s="126"/>
      <c r="B427" s="126"/>
      <c r="C427" s="126"/>
      <c r="D427" s="126"/>
      <c r="E427" s="126"/>
      <c r="F427" s="126"/>
      <c r="G427" s="126"/>
      <c r="H427" s="126"/>
      <c r="I427" s="126"/>
    </row>
    <row r="428" spans="1:9">
      <c r="A428" s="126"/>
      <c r="B428" s="126"/>
      <c r="C428" s="126"/>
      <c r="D428" s="126"/>
      <c r="E428" s="126"/>
      <c r="F428" s="126"/>
      <c r="G428" s="126"/>
      <c r="H428" s="126"/>
      <c r="I428" s="126"/>
    </row>
    <row r="429" spans="1:9">
      <c r="A429" s="126"/>
      <c r="B429" s="126"/>
      <c r="C429" s="126"/>
      <c r="D429" s="126"/>
      <c r="E429" s="126"/>
      <c r="F429" s="126"/>
      <c r="G429" s="126"/>
      <c r="H429" s="126"/>
      <c r="I429" s="126"/>
    </row>
    <row r="430" spans="1:9">
      <c r="A430" s="126"/>
      <c r="B430" s="126"/>
      <c r="C430" s="126"/>
      <c r="D430" s="126"/>
      <c r="E430" s="126"/>
      <c r="F430" s="126"/>
      <c r="G430" s="126"/>
      <c r="H430" s="126"/>
      <c r="I430" s="126"/>
    </row>
    <row r="431" spans="1:9">
      <c r="A431" s="126"/>
      <c r="B431" s="126"/>
      <c r="C431" s="126"/>
      <c r="D431" s="126"/>
      <c r="E431" s="126"/>
      <c r="F431" s="126"/>
      <c r="G431" s="126"/>
      <c r="H431" s="126"/>
      <c r="I431" s="126"/>
    </row>
    <row r="432" spans="1:9">
      <c r="A432" s="126"/>
      <c r="B432" s="126"/>
      <c r="C432" s="126"/>
      <c r="D432" s="126"/>
      <c r="E432" s="126"/>
      <c r="F432" s="126"/>
      <c r="G432" s="126"/>
      <c r="H432" s="126"/>
      <c r="I432" s="126"/>
    </row>
    <row r="433" spans="1:9">
      <c r="A433" s="126"/>
      <c r="B433" s="126"/>
      <c r="C433" s="126"/>
      <c r="D433" s="126"/>
      <c r="E433" s="126"/>
      <c r="F433" s="126"/>
      <c r="G433" s="126"/>
      <c r="H433" s="126"/>
      <c r="I433" s="126"/>
    </row>
    <row r="434" spans="1:9">
      <c r="A434" s="126"/>
      <c r="B434" s="126"/>
      <c r="C434" s="126"/>
      <c r="D434" s="126"/>
      <c r="E434" s="126"/>
      <c r="F434" s="126"/>
      <c r="G434" s="126"/>
      <c r="H434" s="126"/>
      <c r="I434" s="126"/>
    </row>
    <row r="435" spans="1:9">
      <c r="A435" s="126"/>
      <c r="B435" s="126"/>
      <c r="C435" s="126"/>
      <c r="D435" s="126"/>
      <c r="E435" s="126"/>
      <c r="F435" s="126"/>
      <c r="G435" s="126"/>
      <c r="H435" s="126"/>
      <c r="I435" s="126"/>
    </row>
    <row r="436" spans="1:9">
      <c r="A436" s="126"/>
      <c r="B436" s="126"/>
      <c r="C436" s="126"/>
      <c r="D436" s="126"/>
      <c r="E436" s="126"/>
      <c r="F436" s="126"/>
      <c r="G436" s="126"/>
      <c r="H436" s="126"/>
      <c r="I436" s="126"/>
    </row>
    <row r="437" spans="1:9">
      <c r="A437" s="126"/>
      <c r="B437" s="126"/>
      <c r="C437" s="126"/>
      <c r="D437" s="126"/>
      <c r="E437" s="126"/>
      <c r="F437" s="126"/>
      <c r="G437" s="126"/>
      <c r="H437" s="126"/>
      <c r="I437" s="126"/>
    </row>
    <row r="438" spans="1:9">
      <c r="A438" s="126"/>
      <c r="B438" s="126"/>
      <c r="C438" s="126"/>
      <c r="D438" s="126"/>
      <c r="E438" s="126"/>
      <c r="F438" s="126"/>
      <c r="G438" s="126"/>
      <c r="H438" s="126"/>
      <c r="I438" s="126"/>
    </row>
    <row r="439" spans="1:9">
      <c r="A439" s="126"/>
      <c r="B439" s="126"/>
      <c r="C439" s="126"/>
      <c r="D439" s="126"/>
      <c r="E439" s="126"/>
      <c r="F439" s="126"/>
      <c r="G439" s="126"/>
      <c r="H439" s="126"/>
      <c r="I439" s="126"/>
    </row>
    <row r="440" spans="1:9">
      <c r="A440" s="126"/>
      <c r="B440" s="126"/>
      <c r="C440" s="126"/>
      <c r="D440" s="126"/>
      <c r="E440" s="126"/>
      <c r="F440" s="126"/>
      <c r="G440" s="126"/>
      <c r="H440" s="126"/>
      <c r="I440" s="126"/>
    </row>
    <row r="441" spans="1:9">
      <c r="A441" s="126"/>
      <c r="B441" s="126"/>
      <c r="C441" s="126"/>
      <c r="D441" s="126"/>
      <c r="E441" s="126"/>
      <c r="F441" s="126"/>
      <c r="G441" s="126"/>
      <c r="H441" s="126"/>
      <c r="I441" s="126"/>
    </row>
    <row r="442" spans="1:9">
      <c r="A442" s="126"/>
      <c r="B442" s="126"/>
      <c r="C442" s="126"/>
      <c r="D442" s="126"/>
      <c r="E442" s="126"/>
      <c r="F442" s="126"/>
      <c r="G442" s="126"/>
      <c r="H442" s="126"/>
      <c r="I442" s="126"/>
    </row>
    <row r="443" spans="1:9">
      <c r="A443" s="126"/>
      <c r="B443" s="126"/>
      <c r="C443" s="126"/>
      <c r="D443" s="126"/>
      <c r="E443" s="126"/>
      <c r="F443" s="126"/>
      <c r="G443" s="126"/>
      <c r="H443" s="126"/>
      <c r="I443" s="126"/>
    </row>
    <row r="444" spans="1:9">
      <c r="A444" s="126"/>
      <c r="B444" s="126"/>
      <c r="C444" s="126"/>
      <c r="D444" s="126"/>
      <c r="E444" s="126"/>
      <c r="F444" s="126"/>
      <c r="G444" s="126"/>
      <c r="H444" s="126"/>
      <c r="I444" s="126"/>
    </row>
    <row r="445" spans="1:9">
      <c r="A445" s="126"/>
      <c r="B445" s="126"/>
      <c r="C445" s="126"/>
      <c r="D445" s="126"/>
      <c r="E445" s="126"/>
      <c r="F445" s="126"/>
      <c r="G445" s="126"/>
      <c r="H445" s="126"/>
      <c r="I445" s="126"/>
    </row>
    <row r="446" spans="1:9">
      <c r="A446" s="126"/>
      <c r="B446" s="126"/>
      <c r="C446" s="126"/>
      <c r="D446" s="126"/>
      <c r="E446" s="126"/>
      <c r="F446" s="126"/>
      <c r="G446" s="126"/>
      <c r="H446" s="126"/>
      <c r="I446" s="126"/>
    </row>
    <row r="447" spans="1:9">
      <c r="A447" s="126"/>
      <c r="B447" s="126"/>
      <c r="C447" s="126"/>
      <c r="D447" s="126"/>
      <c r="E447" s="126"/>
      <c r="F447" s="126"/>
      <c r="G447" s="126"/>
      <c r="H447" s="126"/>
      <c r="I447" s="126"/>
    </row>
    <row r="448" spans="1:9">
      <c r="A448" s="126"/>
      <c r="B448" s="126"/>
      <c r="C448" s="126"/>
      <c r="D448" s="126"/>
      <c r="E448" s="126"/>
      <c r="F448" s="126"/>
      <c r="G448" s="126"/>
      <c r="H448" s="126"/>
      <c r="I448" s="126"/>
    </row>
    <row r="449" spans="1:9">
      <c r="A449" s="126"/>
      <c r="B449" s="126"/>
      <c r="C449" s="126"/>
      <c r="D449" s="126"/>
      <c r="E449" s="126"/>
      <c r="F449" s="126"/>
      <c r="G449" s="126"/>
      <c r="H449" s="126"/>
      <c r="I449" s="126"/>
    </row>
    <row r="450" spans="1:9">
      <c r="A450" s="126"/>
      <c r="B450" s="126"/>
      <c r="C450" s="126"/>
      <c r="D450" s="126"/>
      <c r="E450" s="126"/>
      <c r="F450" s="126"/>
      <c r="G450" s="126"/>
      <c r="H450" s="126"/>
      <c r="I450" s="126"/>
    </row>
    <row r="451" spans="1:9">
      <c r="A451" s="126"/>
      <c r="B451" s="126"/>
      <c r="C451" s="126"/>
      <c r="D451" s="126"/>
      <c r="E451" s="126"/>
      <c r="F451" s="126"/>
      <c r="G451" s="126"/>
      <c r="H451" s="126"/>
      <c r="I451" s="126"/>
    </row>
    <row r="452" spans="1:9">
      <c r="A452" s="126"/>
      <c r="B452" s="126"/>
      <c r="C452" s="126"/>
      <c r="D452" s="126"/>
      <c r="E452" s="126"/>
      <c r="F452" s="126"/>
      <c r="G452" s="126"/>
      <c r="H452" s="126"/>
      <c r="I452" s="126"/>
    </row>
    <row r="453" spans="1:9">
      <c r="A453" s="126"/>
      <c r="B453" s="126"/>
      <c r="C453" s="126"/>
      <c r="D453" s="126"/>
      <c r="E453" s="126"/>
      <c r="F453" s="126"/>
      <c r="G453" s="126"/>
      <c r="H453" s="126"/>
      <c r="I453" s="126"/>
    </row>
    <row r="454" spans="1:9">
      <c r="A454" s="126"/>
      <c r="B454" s="126"/>
      <c r="C454" s="126"/>
      <c r="D454" s="126"/>
      <c r="E454" s="126"/>
      <c r="F454" s="126"/>
      <c r="G454" s="126"/>
      <c r="H454" s="126"/>
      <c r="I454" s="126"/>
    </row>
    <row r="455" spans="1:9">
      <c r="A455" s="126"/>
      <c r="B455" s="126"/>
      <c r="C455" s="126"/>
      <c r="D455" s="126"/>
      <c r="E455" s="126"/>
      <c r="F455" s="126"/>
      <c r="G455" s="126"/>
      <c r="H455" s="126"/>
      <c r="I455" s="126"/>
    </row>
    <row r="456" spans="1:9">
      <c r="A456" s="126"/>
      <c r="B456" s="126"/>
      <c r="C456" s="126"/>
      <c r="D456" s="126"/>
      <c r="E456" s="126"/>
      <c r="F456" s="126"/>
      <c r="G456" s="126"/>
      <c r="H456" s="126"/>
      <c r="I456" s="126"/>
    </row>
    <row r="457" spans="1:9">
      <c r="A457" s="126"/>
      <c r="B457" s="126"/>
      <c r="C457" s="126"/>
      <c r="D457" s="126"/>
      <c r="E457" s="126"/>
      <c r="F457" s="126"/>
      <c r="G457" s="126"/>
      <c r="H457" s="126"/>
      <c r="I457" s="126"/>
    </row>
    <row r="458" spans="1:9">
      <c r="A458" s="126"/>
      <c r="B458" s="126"/>
      <c r="C458" s="126"/>
      <c r="D458" s="126"/>
      <c r="E458" s="126"/>
      <c r="F458" s="126"/>
      <c r="G458" s="126"/>
      <c r="H458" s="126"/>
      <c r="I458" s="126"/>
    </row>
    <row r="459" spans="1:9">
      <c r="A459" s="126"/>
      <c r="B459" s="126"/>
      <c r="C459" s="126"/>
      <c r="D459" s="126"/>
      <c r="E459" s="126"/>
      <c r="F459" s="126"/>
      <c r="G459" s="126"/>
      <c r="H459" s="126"/>
      <c r="I459" s="126"/>
    </row>
    <row r="460" spans="1:9">
      <c r="A460" s="126"/>
      <c r="B460" s="126"/>
      <c r="C460" s="126"/>
      <c r="D460" s="126"/>
      <c r="E460" s="126"/>
      <c r="F460" s="126"/>
      <c r="G460" s="126"/>
      <c r="H460" s="126"/>
      <c r="I460" s="126"/>
    </row>
    <row r="461" spans="1:9">
      <c r="A461" s="126"/>
      <c r="B461" s="126"/>
      <c r="C461" s="126"/>
      <c r="D461" s="126"/>
      <c r="E461" s="126"/>
      <c r="F461" s="126"/>
      <c r="G461" s="126"/>
      <c r="H461" s="126"/>
      <c r="I461" s="126"/>
    </row>
    <row r="462" spans="1:9">
      <c r="A462" s="126"/>
      <c r="B462" s="126"/>
      <c r="C462" s="126"/>
      <c r="D462" s="126"/>
      <c r="E462" s="126"/>
      <c r="F462" s="126"/>
      <c r="G462" s="126"/>
      <c r="H462" s="126"/>
      <c r="I462" s="126"/>
    </row>
    <row r="463" spans="1:9">
      <c r="A463" s="126"/>
      <c r="B463" s="126"/>
      <c r="C463" s="126"/>
      <c r="D463" s="126"/>
      <c r="E463" s="126"/>
      <c r="F463" s="126"/>
      <c r="G463" s="126"/>
      <c r="H463" s="126"/>
      <c r="I463" s="126"/>
    </row>
    <row r="464" spans="1:9">
      <c r="A464" s="126"/>
      <c r="B464" s="126"/>
      <c r="C464" s="126"/>
      <c r="D464" s="126"/>
      <c r="E464" s="126"/>
      <c r="F464" s="126"/>
      <c r="G464" s="126"/>
      <c r="H464" s="126"/>
      <c r="I464" s="126"/>
    </row>
    <row r="465" spans="1:9">
      <c r="A465" s="126"/>
      <c r="B465" s="126"/>
      <c r="C465" s="126"/>
      <c r="D465" s="126"/>
      <c r="E465" s="126"/>
      <c r="F465" s="126"/>
      <c r="G465" s="126"/>
      <c r="H465" s="126"/>
      <c r="I465" s="126"/>
    </row>
    <row r="466" spans="1:9">
      <c r="A466" s="126"/>
      <c r="B466" s="126"/>
      <c r="C466" s="126"/>
      <c r="D466" s="126"/>
      <c r="E466" s="126"/>
      <c r="F466" s="126"/>
      <c r="G466" s="126"/>
      <c r="H466" s="126"/>
      <c r="I466" s="126"/>
    </row>
    <row r="467" spans="1:9">
      <c r="A467" s="126"/>
      <c r="B467" s="126"/>
      <c r="C467" s="126"/>
      <c r="D467" s="126"/>
      <c r="E467" s="126"/>
      <c r="F467" s="126"/>
      <c r="G467" s="126"/>
      <c r="H467" s="126"/>
      <c r="I467" s="126"/>
    </row>
    <row r="468" spans="1:9">
      <c r="A468" s="126"/>
      <c r="B468" s="126"/>
      <c r="C468" s="126"/>
      <c r="D468" s="126"/>
      <c r="E468" s="126"/>
      <c r="F468" s="126"/>
      <c r="G468" s="126"/>
      <c r="H468" s="126"/>
      <c r="I468" s="126"/>
    </row>
    <row r="469" spans="1:9">
      <c r="A469" s="126"/>
      <c r="B469" s="126"/>
      <c r="C469" s="126"/>
      <c r="D469" s="126"/>
      <c r="E469" s="126"/>
      <c r="F469" s="126"/>
      <c r="G469" s="126"/>
      <c r="H469" s="126"/>
      <c r="I469" s="126"/>
    </row>
    <row r="470" spans="1:9">
      <c r="A470" s="126"/>
      <c r="B470" s="126"/>
      <c r="C470" s="126"/>
      <c r="D470" s="126"/>
      <c r="E470" s="126"/>
      <c r="F470" s="126"/>
      <c r="G470" s="126"/>
      <c r="H470" s="126"/>
      <c r="I470" s="126"/>
    </row>
    <row r="471" spans="1:9">
      <c r="A471" s="126"/>
      <c r="B471" s="126"/>
      <c r="C471" s="126"/>
      <c r="D471" s="126"/>
      <c r="E471" s="126"/>
      <c r="F471" s="126"/>
      <c r="G471" s="126"/>
      <c r="H471" s="126"/>
      <c r="I471" s="126"/>
    </row>
    <row r="472" spans="1:9">
      <c r="A472" s="126"/>
      <c r="B472" s="126"/>
      <c r="C472" s="126"/>
      <c r="D472" s="126"/>
      <c r="E472" s="126"/>
      <c r="F472" s="126"/>
      <c r="G472" s="126"/>
      <c r="H472" s="126"/>
      <c r="I472" s="126"/>
    </row>
    <row r="473" spans="1:9">
      <c r="A473" s="126"/>
      <c r="B473" s="126"/>
      <c r="C473" s="126"/>
      <c r="D473" s="126"/>
      <c r="E473" s="126"/>
      <c r="F473" s="126"/>
      <c r="G473" s="126"/>
      <c r="H473" s="126"/>
      <c r="I473" s="126"/>
    </row>
    <row r="474" spans="1:9">
      <c r="A474" s="126"/>
      <c r="B474" s="126"/>
      <c r="C474" s="126"/>
      <c r="D474" s="126"/>
      <c r="E474" s="126"/>
      <c r="F474" s="126"/>
      <c r="G474" s="126"/>
      <c r="H474" s="126"/>
      <c r="I474" s="126"/>
    </row>
    <row r="475" spans="1:9">
      <c r="A475" s="126"/>
      <c r="B475" s="126"/>
      <c r="C475" s="126"/>
      <c r="D475" s="126"/>
      <c r="E475" s="126"/>
      <c r="F475" s="126"/>
      <c r="G475" s="126"/>
      <c r="H475" s="126"/>
      <c r="I475" s="126"/>
    </row>
    <row r="476" spans="1:9">
      <c r="A476" s="126"/>
      <c r="B476" s="126"/>
      <c r="C476" s="126"/>
      <c r="D476" s="126"/>
      <c r="E476" s="126"/>
      <c r="F476" s="126"/>
      <c r="G476" s="126"/>
      <c r="H476" s="126"/>
      <c r="I476" s="126"/>
    </row>
    <row r="477" spans="1:9">
      <c r="A477" s="126"/>
      <c r="B477" s="126"/>
      <c r="C477" s="126"/>
      <c r="D477" s="126"/>
      <c r="E477" s="126"/>
      <c r="F477" s="126"/>
      <c r="G477" s="126"/>
      <c r="H477" s="126"/>
      <c r="I477" s="126"/>
    </row>
    <row r="478" spans="1:9">
      <c r="A478" s="126"/>
      <c r="B478" s="126"/>
      <c r="C478" s="126"/>
      <c r="D478" s="126"/>
      <c r="E478" s="126"/>
      <c r="F478" s="126"/>
      <c r="G478" s="126"/>
      <c r="H478" s="126"/>
      <c r="I478" s="126"/>
    </row>
    <row r="479" spans="1:9">
      <c r="A479" s="126"/>
      <c r="B479" s="126"/>
      <c r="C479" s="126"/>
      <c r="D479" s="126"/>
      <c r="E479" s="126"/>
      <c r="F479" s="126"/>
      <c r="G479" s="126"/>
      <c r="H479" s="126"/>
      <c r="I479" s="126"/>
    </row>
    <row r="480" spans="1:9">
      <c r="A480" s="126"/>
      <c r="B480" s="126"/>
      <c r="C480" s="126"/>
      <c r="D480" s="126"/>
      <c r="E480" s="126"/>
      <c r="F480" s="126"/>
      <c r="G480" s="126"/>
      <c r="H480" s="126"/>
      <c r="I480" s="126"/>
    </row>
    <row r="481" spans="1:9">
      <c r="A481" s="126"/>
      <c r="B481" s="126"/>
      <c r="C481" s="126"/>
      <c r="D481" s="126"/>
      <c r="E481" s="126"/>
      <c r="F481" s="126"/>
      <c r="G481" s="126"/>
      <c r="H481" s="126"/>
      <c r="I481" s="126"/>
    </row>
    <row r="482" spans="1:9">
      <c r="A482" s="126"/>
      <c r="B482" s="126"/>
      <c r="C482" s="126"/>
      <c r="D482" s="126"/>
      <c r="E482" s="126"/>
      <c r="F482" s="126"/>
      <c r="G482" s="126"/>
      <c r="H482" s="126"/>
      <c r="I482" s="126"/>
    </row>
    <row r="483" spans="1:9">
      <c r="A483" s="126"/>
      <c r="B483" s="126"/>
      <c r="C483" s="126"/>
      <c r="D483" s="126"/>
      <c r="E483" s="126"/>
      <c r="F483" s="126"/>
      <c r="G483" s="126"/>
      <c r="H483" s="126"/>
      <c r="I483" s="126"/>
    </row>
    <row r="484" spans="1:9">
      <c r="A484" s="126"/>
      <c r="B484" s="126"/>
      <c r="C484" s="126"/>
      <c r="D484" s="126"/>
      <c r="E484" s="126"/>
      <c r="F484" s="126"/>
      <c r="G484" s="126"/>
      <c r="H484" s="126"/>
      <c r="I484" s="126"/>
    </row>
    <row r="485" spans="1:9">
      <c r="A485" s="126"/>
      <c r="B485" s="126"/>
      <c r="C485" s="126"/>
      <c r="D485" s="126"/>
      <c r="E485" s="126"/>
      <c r="F485" s="126"/>
      <c r="G485" s="126"/>
      <c r="H485" s="126"/>
      <c r="I485" s="126"/>
    </row>
    <row r="486" spans="1:9">
      <c r="A486" s="126"/>
      <c r="B486" s="126"/>
      <c r="C486" s="126"/>
      <c r="D486" s="126"/>
      <c r="E486" s="126"/>
      <c r="F486" s="126"/>
      <c r="G486" s="126"/>
      <c r="H486" s="126"/>
      <c r="I486" s="126"/>
    </row>
    <row r="487" spans="1:9">
      <c r="A487" s="126"/>
      <c r="B487" s="126"/>
      <c r="C487" s="126"/>
      <c r="D487" s="126"/>
      <c r="E487" s="126"/>
      <c r="F487" s="126"/>
      <c r="G487" s="126"/>
      <c r="H487" s="126"/>
      <c r="I487" s="126"/>
    </row>
    <row r="488" spans="1:9">
      <c r="A488" s="126"/>
      <c r="B488" s="126"/>
      <c r="C488" s="126"/>
      <c r="D488" s="126"/>
      <c r="E488" s="126"/>
      <c r="F488" s="126"/>
      <c r="G488" s="126"/>
      <c r="H488" s="126"/>
      <c r="I488" s="126"/>
    </row>
    <row r="489" spans="1:9">
      <c r="A489" s="126"/>
      <c r="B489" s="126"/>
      <c r="C489" s="126"/>
      <c r="D489" s="126"/>
      <c r="E489" s="126"/>
      <c r="F489" s="126"/>
      <c r="G489" s="126"/>
      <c r="H489" s="126"/>
      <c r="I489" s="126"/>
    </row>
    <row r="490" spans="1:9">
      <c r="A490" s="126"/>
      <c r="B490" s="126"/>
      <c r="C490" s="126"/>
      <c r="D490" s="126"/>
      <c r="E490" s="126"/>
      <c r="F490" s="126"/>
      <c r="G490" s="126"/>
      <c r="H490" s="126"/>
      <c r="I490" s="126"/>
    </row>
    <row r="491" spans="1:9">
      <c r="A491" s="126"/>
      <c r="B491" s="126"/>
      <c r="C491" s="126"/>
      <c r="D491" s="126"/>
      <c r="E491" s="126"/>
      <c r="F491" s="126"/>
      <c r="G491" s="126"/>
      <c r="H491" s="126"/>
      <c r="I491" s="126"/>
    </row>
    <row r="492" spans="1:9">
      <c r="A492" s="126"/>
      <c r="B492" s="126"/>
      <c r="C492" s="126"/>
      <c r="D492" s="126"/>
      <c r="E492" s="126"/>
      <c r="F492" s="126"/>
      <c r="G492" s="126"/>
      <c r="H492" s="126"/>
      <c r="I492" s="126"/>
    </row>
    <row r="493" spans="1:9">
      <c r="A493" s="126"/>
      <c r="B493" s="126"/>
      <c r="C493" s="126"/>
      <c r="D493" s="126"/>
      <c r="E493" s="126"/>
      <c r="F493" s="126"/>
      <c r="G493" s="126"/>
      <c r="H493" s="126"/>
      <c r="I493" s="126"/>
    </row>
    <row r="494" spans="1:9">
      <c r="A494" s="126"/>
      <c r="B494" s="126"/>
      <c r="C494" s="126"/>
      <c r="D494" s="126"/>
      <c r="E494" s="126"/>
      <c r="F494" s="126"/>
      <c r="G494" s="126"/>
      <c r="H494" s="126"/>
      <c r="I494" s="126"/>
    </row>
    <row r="495" spans="1:9">
      <c r="A495" s="126"/>
      <c r="B495" s="126"/>
      <c r="C495" s="126"/>
      <c r="D495" s="126"/>
      <c r="E495" s="126"/>
      <c r="F495" s="126"/>
      <c r="G495" s="126"/>
      <c r="H495" s="126"/>
      <c r="I495" s="126"/>
    </row>
    <row r="496" spans="1:9">
      <c r="A496" s="126"/>
      <c r="B496" s="126"/>
      <c r="C496" s="126"/>
      <c r="D496" s="126"/>
      <c r="E496" s="126"/>
      <c r="F496" s="126"/>
      <c r="G496" s="126"/>
      <c r="H496" s="126"/>
      <c r="I496" s="126"/>
    </row>
    <row r="497" spans="1:9">
      <c r="A497" s="126"/>
      <c r="B497" s="126"/>
      <c r="C497" s="126"/>
      <c r="D497" s="126"/>
      <c r="E497" s="126"/>
      <c r="F497" s="126"/>
      <c r="G497" s="126"/>
      <c r="H497" s="126"/>
      <c r="I497" s="126"/>
    </row>
    <row r="498" spans="1:9">
      <c r="A498" s="126"/>
      <c r="B498" s="126"/>
      <c r="C498" s="126"/>
      <c r="D498" s="126"/>
      <c r="E498" s="126"/>
      <c r="F498" s="126"/>
      <c r="G498" s="126"/>
      <c r="H498" s="126"/>
      <c r="I498" s="126"/>
    </row>
    <row r="499" spans="1:9">
      <c r="A499" s="126"/>
      <c r="B499" s="126"/>
      <c r="C499" s="126"/>
      <c r="D499" s="126"/>
      <c r="E499" s="126"/>
      <c r="F499" s="126"/>
      <c r="G499" s="126"/>
      <c r="H499" s="126"/>
      <c r="I499" s="126"/>
    </row>
    <row r="500" spans="1:9">
      <c r="A500" s="126"/>
      <c r="B500" s="126"/>
      <c r="C500" s="126"/>
      <c r="D500" s="126"/>
      <c r="E500" s="126"/>
      <c r="F500" s="126"/>
      <c r="G500" s="126"/>
      <c r="H500" s="126"/>
      <c r="I500" s="126"/>
    </row>
    <row r="501" spans="1:9">
      <c r="A501" s="126"/>
      <c r="B501" s="126"/>
      <c r="C501" s="126"/>
      <c r="D501" s="126"/>
      <c r="E501" s="126"/>
      <c r="F501" s="126"/>
      <c r="G501" s="126"/>
      <c r="H501" s="126"/>
      <c r="I501" s="126"/>
    </row>
    <row r="502" spans="1:9">
      <c r="A502" s="126"/>
      <c r="B502" s="126"/>
      <c r="C502" s="126"/>
      <c r="D502" s="126"/>
      <c r="E502" s="126"/>
      <c r="F502" s="126"/>
      <c r="G502" s="126"/>
      <c r="H502" s="126"/>
      <c r="I502" s="126"/>
    </row>
    <row r="503" spans="1:9">
      <c r="A503" s="126"/>
      <c r="B503" s="126"/>
      <c r="C503" s="126"/>
      <c r="D503" s="126"/>
      <c r="E503" s="126"/>
      <c r="F503" s="126"/>
      <c r="G503" s="126"/>
      <c r="H503" s="126"/>
      <c r="I503" s="126"/>
    </row>
    <row r="504" spans="1:9">
      <c r="A504" s="126"/>
      <c r="B504" s="126"/>
      <c r="C504" s="126"/>
      <c r="D504" s="126"/>
      <c r="E504" s="126"/>
      <c r="F504" s="126"/>
      <c r="G504" s="126"/>
      <c r="H504" s="126"/>
      <c r="I504" s="126"/>
    </row>
    <row r="505" spans="1:9">
      <c r="A505" s="126"/>
      <c r="B505" s="126"/>
      <c r="C505" s="126"/>
      <c r="D505" s="126"/>
      <c r="E505" s="126"/>
      <c r="F505" s="126"/>
      <c r="G505" s="126"/>
      <c r="H505" s="126"/>
      <c r="I505" s="126"/>
    </row>
    <row r="506" spans="1:9">
      <c r="A506" s="126"/>
      <c r="B506" s="126"/>
      <c r="C506" s="126"/>
      <c r="D506" s="126"/>
      <c r="E506" s="126"/>
      <c r="F506" s="126"/>
      <c r="G506" s="126"/>
      <c r="H506" s="126"/>
      <c r="I506" s="126"/>
    </row>
    <row r="507" spans="1:9">
      <c r="A507" s="126"/>
      <c r="B507" s="126"/>
      <c r="C507" s="126"/>
      <c r="D507" s="126"/>
      <c r="E507" s="126"/>
      <c r="F507" s="126"/>
      <c r="G507" s="126"/>
      <c r="H507" s="126"/>
      <c r="I507" s="126"/>
    </row>
    <row r="508" spans="1:9">
      <c r="A508" s="126"/>
      <c r="B508" s="126"/>
      <c r="C508" s="126"/>
      <c r="D508" s="126"/>
      <c r="E508" s="126"/>
      <c r="F508" s="126"/>
      <c r="G508" s="126"/>
      <c r="H508" s="126"/>
      <c r="I508" s="126"/>
    </row>
    <row r="509" spans="1:9">
      <c r="A509" s="126"/>
      <c r="B509" s="126"/>
      <c r="C509" s="126"/>
      <c r="D509" s="126"/>
      <c r="E509" s="126"/>
      <c r="F509" s="126"/>
      <c r="G509" s="126"/>
      <c r="H509" s="126"/>
      <c r="I509" s="126"/>
    </row>
    <row r="510" spans="1:9">
      <c r="A510" s="126"/>
      <c r="B510" s="126"/>
      <c r="C510" s="126"/>
      <c r="D510" s="126"/>
      <c r="E510" s="126"/>
      <c r="F510" s="126"/>
      <c r="G510" s="126"/>
      <c r="H510" s="126"/>
      <c r="I510" s="126"/>
    </row>
    <row r="511" spans="1:9">
      <c r="A511" s="126"/>
      <c r="B511" s="126"/>
      <c r="C511" s="126"/>
      <c r="D511" s="126"/>
      <c r="E511" s="126"/>
      <c r="F511" s="126"/>
      <c r="G511" s="126"/>
      <c r="H511" s="126"/>
      <c r="I511" s="126"/>
    </row>
    <row r="512" spans="1:9">
      <c r="A512" s="126"/>
      <c r="B512" s="126"/>
      <c r="C512" s="126"/>
      <c r="D512" s="126"/>
      <c r="E512" s="126"/>
      <c r="F512" s="126"/>
      <c r="G512" s="126"/>
      <c r="H512" s="126"/>
      <c r="I512" s="126"/>
    </row>
    <row r="513" spans="1:9">
      <c r="A513" s="126"/>
      <c r="B513" s="126"/>
      <c r="C513" s="126"/>
      <c r="D513" s="126"/>
      <c r="E513" s="126"/>
      <c r="F513" s="126"/>
      <c r="G513" s="126"/>
      <c r="H513" s="126"/>
      <c r="I513" s="126"/>
    </row>
    <row r="514" spans="1:9">
      <c r="A514" s="126"/>
      <c r="B514" s="126"/>
      <c r="C514" s="126"/>
      <c r="D514" s="126"/>
      <c r="E514" s="126"/>
      <c r="F514" s="126"/>
      <c r="G514" s="126"/>
      <c r="H514" s="126"/>
      <c r="I514" s="126"/>
    </row>
    <row r="515" spans="1:9">
      <c r="A515" s="126"/>
      <c r="B515" s="126"/>
      <c r="C515" s="126"/>
      <c r="D515" s="126"/>
      <c r="E515" s="126"/>
      <c r="F515" s="126"/>
      <c r="G515" s="126"/>
      <c r="H515" s="126"/>
      <c r="I515" s="126"/>
    </row>
    <row r="516" spans="1:9">
      <c r="A516" s="126"/>
      <c r="B516" s="126"/>
      <c r="C516" s="126"/>
      <c r="D516" s="126"/>
      <c r="E516" s="126"/>
      <c r="F516" s="126"/>
      <c r="G516" s="126"/>
      <c r="H516" s="126"/>
      <c r="I516" s="126"/>
    </row>
    <row r="517" spans="1:9">
      <c r="A517" s="126"/>
      <c r="B517" s="126"/>
      <c r="C517" s="126"/>
      <c r="D517" s="126"/>
      <c r="E517" s="126"/>
      <c r="F517" s="126"/>
      <c r="G517" s="126"/>
      <c r="H517" s="126"/>
      <c r="I517" s="126"/>
    </row>
    <row r="518" spans="1:9">
      <c r="A518" s="126"/>
      <c r="B518" s="126"/>
      <c r="C518" s="126"/>
      <c r="D518" s="126"/>
      <c r="E518" s="126"/>
      <c r="F518" s="126"/>
      <c r="G518" s="126"/>
      <c r="H518" s="126"/>
      <c r="I518" s="126"/>
    </row>
    <row r="519" spans="1:9">
      <c r="A519" s="126"/>
      <c r="B519" s="126"/>
      <c r="C519" s="126"/>
      <c r="D519" s="126"/>
      <c r="E519" s="126"/>
      <c r="F519" s="126"/>
      <c r="G519" s="126"/>
      <c r="H519" s="126"/>
      <c r="I519" s="126"/>
    </row>
    <row r="520" spans="1:9">
      <c r="A520" s="126"/>
      <c r="B520" s="126"/>
      <c r="C520" s="126"/>
      <c r="D520" s="126"/>
      <c r="E520" s="126"/>
      <c r="F520" s="126"/>
      <c r="G520" s="126"/>
      <c r="H520" s="126"/>
      <c r="I520" s="126"/>
    </row>
    <row r="521" spans="1:9">
      <c r="A521" s="126"/>
      <c r="B521" s="126"/>
      <c r="C521" s="126"/>
      <c r="D521" s="126"/>
      <c r="E521" s="126"/>
      <c r="F521" s="126"/>
      <c r="G521" s="126"/>
      <c r="H521" s="126"/>
      <c r="I521" s="126"/>
    </row>
    <row r="522" spans="1:9">
      <c r="A522" s="126"/>
      <c r="B522" s="126"/>
      <c r="C522" s="126"/>
      <c r="D522" s="126"/>
      <c r="E522" s="126"/>
      <c r="F522" s="126"/>
      <c r="G522" s="126"/>
      <c r="H522" s="126"/>
      <c r="I522" s="126"/>
    </row>
    <row r="523" spans="1:9">
      <c r="A523" s="126"/>
      <c r="B523" s="126"/>
      <c r="C523" s="126"/>
      <c r="D523" s="126"/>
      <c r="E523" s="126"/>
      <c r="F523" s="126"/>
      <c r="G523" s="126"/>
      <c r="H523" s="126"/>
      <c r="I523" s="126"/>
    </row>
    <row r="524" spans="1:9">
      <c r="A524" s="126"/>
      <c r="B524" s="126"/>
      <c r="C524" s="126"/>
      <c r="D524" s="126"/>
      <c r="E524" s="126"/>
      <c r="F524" s="126"/>
      <c r="G524" s="126"/>
      <c r="H524" s="126"/>
      <c r="I524" s="126"/>
    </row>
    <row r="525" spans="1:9">
      <c r="A525" s="126"/>
      <c r="B525" s="126"/>
      <c r="C525" s="126"/>
      <c r="D525" s="126"/>
      <c r="E525" s="126"/>
      <c r="F525" s="126"/>
      <c r="G525" s="126"/>
      <c r="H525" s="126"/>
      <c r="I525" s="126"/>
    </row>
    <row r="526" spans="1:9">
      <c r="A526" s="126"/>
      <c r="B526" s="126"/>
      <c r="C526" s="126"/>
      <c r="D526" s="126"/>
      <c r="E526" s="126"/>
      <c r="F526" s="126"/>
      <c r="G526" s="126"/>
      <c r="H526" s="126"/>
      <c r="I526" s="126"/>
    </row>
    <row r="527" spans="1:9">
      <c r="A527" s="126"/>
      <c r="B527" s="126"/>
      <c r="C527" s="126"/>
      <c r="D527" s="126"/>
      <c r="E527" s="126"/>
      <c r="F527" s="126"/>
      <c r="G527" s="126"/>
      <c r="H527" s="126"/>
      <c r="I527" s="126"/>
    </row>
    <row r="528" spans="1:9">
      <c r="A528" s="126"/>
      <c r="B528" s="126"/>
      <c r="C528" s="126"/>
      <c r="D528" s="126"/>
      <c r="E528" s="126"/>
      <c r="F528" s="126"/>
      <c r="G528" s="126"/>
      <c r="H528" s="126"/>
      <c r="I528" s="126"/>
    </row>
    <row r="529" spans="1:9">
      <c r="A529" s="126"/>
      <c r="B529" s="126"/>
      <c r="C529" s="126"/>
      <c r="D529" s="126"/>
      <c r="E529" s="126"/>
      <c r="F529" s="126"/>
      <c r="G529" s="126"/>
      <c r="H529" s="126"/>
      <c r="I529" s="126"/>
    </row>
    <row r="530" spans="1:9">
      <c r="A530" s="126"/>
      <c r="B530" s="126"/>
      <c r="C530" s="126"/>
      <c r="D530" s="126"/>
      <c r="E530" s="126"/>
      <c r="F530" s="126"/>
      <c r="G530" s="126"/>
      <c r="H530" s="126"/>
      <c r="I530" s="126"/>
    </row>
    <row r="531" spans="1:9">
      <c r="A531" s="126"/>
      <c r="B531" s="126"/>
      <c r="C531" s="126"/>
      <c r="D531" s="126"/>
      <c r="E531" s="126"/>
      <c r="F531" s="126"/>
      <c r="G531" s="126"/>
      <c r="H531" s="126"/>
      <c r="I531" s="126"/>
    </row>
    <row r="532" spans="1:9">
      <c r="A532" s="126"/>
      <c r="B532" s="126"/>
      <c r="C532" s="126"/>
      <c r="D532" s="126"/>
      <c r="E532" s="126"/>
      <c r="F532" s="126"/>
      <c r="G532" s="126"/>
      <c r="H532" s="126"/>
      <c r="I532" s="126"/>
    </row>
    <row r="533" spans="1:9">
      <c r="A533" s="126"/>
      <c r="B533" s="126"/>
      <c r="C533" s="126"/>
      <c r="D533" s="126"/>
      <c r="E533" s="126"/>
      <c r="F533" s="126"/>
      <c r="G533" s="126"/>
      <c r="H533" s="126"/>
      <c r="I533" s="126"/>
    </row>
    <row r="534" spans="1:9">
      <c r="A534" s="126"/>
      <c r="B534" s="126"/>
      <c r="C534" s="126"/>
      <c r="D534" s="126"/>
      <c r="E534" s="126"/>
      <c r="F534" s="126"/>
      <c r="G534" s="126"/>
      <c r="H534" s="126"/>
      <c r="I534" s="126"/>
    </row>
    <row r="535" spans="1:9">
      <c r="A535" s="126"/>
      <c r="B535" s="126"/>
      <c r="C535" s="126"/>
      <c r="D535" s="126"/>
      <c r="E535" s="126"/>
      <c r="F535" s="126"/>
      <c r="G535" s="126"/>
      <c r="H535" s="126"/>
      <c r="I535" s="126"/>
    </row>
    <row r="536" spans="1:9">
      <c r="A536" s="126"/>
      <c r="B536" s="126"/>
      <c r="C536" s="126"/>
      <c r="D536" s="126"/>
      <c r="E536" s="126"/>
      <c r="F536" s="126"/>
      <c r="G536" s="126"/>
      <c r="H536" s="126"/>
      <c r="I536" s="126"/>
    </row>
    <row r="537" spans="1:9">
      <c r="A537" s="126"/>
      <c r="B537" s="126"/>
      <c r="C537" s="126"/>
      <c r="D537" s="126"/>
      <c r="E537" s="126"/>
      <c r="F537" s="126"/>
      <c r="G537" s="126"/>
      <c r="H537" s="126"/>
      <c r="I537" s="126"/>
    </row>
    <row r="538" spans="1:9">
      <c r="A538" s="126"/>
      <c r="B538" s="126"/>
      <c r="C538" s="126"/>
      <c r="D538" s="126"/>
      <c r="E538" s="126"/>
      <c r="F538" s="126"/>
      <c r="G538" s="126"/>
      <c r="H538" s="126"/>
      <c r="I538" s="126"/>
    </row>
    <row r="539" spans="1:9">
      <c r="A539" s="126"/>
      <c r="B539" s="126"/>
      <c r="C539" s="126"/>
      <c r="D539" s="126"/>
      <c r="E539" s="126"/>
      <c r="F539" s="126"/>
      <c r="G539" s="126"/>
      <c r="H539" s="126"/>
      <c r="I539" s="126"/>
    </row>
    <row r="540" spans="1:9">
      <c r="A540" s="126"/>
      <c r="B540" s="126"/>
      <c r="C540" s="126"/>
      <c r="D540" s="126"/>
      <c r="E540" s="126"/>
      <c r="F540" s="126"/>
      <c r="G540" s="126"/>
      <c r="H540" s="126"/>
      <c r="I540" s="126"/>
    </row>
    <row r="541" spans="1:9">
      <c r="A541" s="126"/>
      <c r="B541" s="126"/>
      <c r="C541" s="126"/>
      <c r="D541" s="126"/>
      <c r="E541" s="126"/>
      <c r="F541" s="126"/>
      <c r="G541" s="126"/>
      <c r="H541" s="126"/>
      <c r="I541" s="126"/>
    </row>
    <row r="542" spans="1:9">
      <c r="A542" s="126"/>
      <c r="B542" s="126"/>
      <c r="C542" s="126"/>
      <c r="D542" s="126"/>
      <c r="E542" s="126"/>
      <c r="F542" s="126"/>
      <c r="G542" s="126"/>
      <c r="H542" s="126"/>
      <c r="I542" s="126"/>
    </row>
    <row r="543" spans="1:9">
      <c r="A543" s="126"/>
      <c r="B543" s="126"/>
      <c r="C543" s="126"/>
      <c r="D543" s="126"/>
      <c r="E543" s="126"/>
      <c r="F543" s="126"/>
      <c r="G543" s="126"/>
      <c r="H543" s="126"/>
      <c r="I543" s="126"/>
    </row>
    <row r="544" spans="1:9">
      <c r="A544" s="126"/>
      <c r="B544" s="126"/>
      <c r="C544" s="126"/>
      <c r="D544" s="126"/>
      <c r="E544" s="126"/>
      <c r="F544" s="126"/>
      <c r="G544" s="126"/>
      <c r="H544" s="126"/>
      <c r="I544" s="126"/>
    </row>
    <row r="545" spans="1:9">
      <c r="A545" s="126"/>
      <c r="B545" s="126"/>
      <c r="C545" s="126"/>
      <c r="D545" s="126"/>
      <c r="E545" s="126"/>
      <c r="F545" s="126"/>
      <c r="G545" s="126"/>
      <c r="H545" s="126"/>
      <c r="I545" s="126"/>
    </row>
    <row r="546" spans="1:9">
      <c r="A546" s="126"/>
      <c r="B546" s="126"/>
      <c r="C546" s="126"/>
      <c r="D546" s="126"/>
      <c r="E546" s="126"/>
      <c r="F546" s="126"/>
      <c r="G546" s="126"/>
      <c r="H546" s="126"/>
      <c r="I546" s="126"/>
    </row>
    <row r="547" spans="1:9">
      <c r="A547" s="126"/>
      <c r="B547" s="126"/>
      <c r="C547" s="126"/>
      <c r="D547" s="126"/>
      <c r="E547" s="126"/>
      <c r="F547" s="126"/>
      <c r="G547" s="126"/>
      <c r="H547" s="126"/>
      <c r="I547" s="126"/>
    </row>
    <row r="548" spans="1:9">
      <c r="A548" s="126"/>
      <c r="B548" s="126"/>
      <c r="C548" s="126"/>
      <c r="D548" s="126"/>
      <c r="E548" s="126"/>
      <c r="F548" s="126"/>
      <c r="G548" s="126"/>
      <c r="H548" s="126"/>
      <c r="I548" s="126"/>
    </row>
    <row r="549" spans="1:9">
      <c r="A549" s="126"/>
      <c r="B549" s="126"/>
      <c r="C549" s="126"/>
      <c r="D549" s="126"/>
      <c r="E549" s="126"/>
      <c r="F549" s="126"/>
      <c r="G549" s="126"/>
      <c r="H549" s="126"/>
      <c r="I549" s="126"/>
    </row>
    <row r="550" spans="1:9">
      <c r="A550" s="126"/>
      <c r="B550" s="126"/>
      <c r="C550" s="126"/>
      <c r="D550" s="126"/>
      <c r="E550" s="126"/>
      <c r="F550" s="126"/>
      <c r="G550" s="126"/>
      <c r="H550" s="126"/>
      <c r="I550" s="126"/>
    </row>
    <row r="551" spans="1:9">
      <c r="A551" s="126"/>
      <c r="B551" s="126"/>
      <c r="C551" s="126"/>
      <c r="D551" s="126"/>
      <c r="E551" s="126"/>
      <c r="F551" s="126"/>
      <c r="G551" s="126"/>
      <c r="H551" s="126"/>
      <c r="I551" s="126"/>
    </row>
    <row r="552" spans="1:9">
      <c r="A552" s="126"/>
      <c r="B552" s="126"/>
      <c r="C552" s="126"/>
      <c r="D552" s="126"/>
      <c r="E552" s="126"/>
      <c r="F552" s="126"/>
      <c r="G552" s="126"/>
      <c r="H552" s="126"/>
      <c r="I552" s="126"/>
    </row>
    <row r="553" spans="1:9">
      <c r="A553" s="126"/>
      <c r="B553" s="126"/>
      <c r="C553" s="126"/>
      <c r="D553" s="126"/>
      <c r="E553" s="126"/>
      <c r="F553" s="126"/>
      <c r="G553" s="126"/>
      <c r="H553" s="126"/>
      <c r="I553" s="126"/>
    </row>
    <row r="554" spans="1:9">
      <c r="A554" s="126"/>
      <c r="B554" s="126"/>
      <c r="C554" s="126"/>
      <c r="D554" s="126"/>
      <c r="E554" s="126"/>
      <c r="F554" s="126"/>
      <c r="G554" s="126"/>
      <c r="H554" s="126"/>
      <c r="I554" s="126"/>
    </row>
    <row r="555" spans="1:9">
      <c r="A555" s="126"/>
      <c r="B555" s="126"/>
      <c r="C555" s="126"/>
      <c r="D555" s="126"/>
      <c r="E555" s="126"/>
      <c r="F555" s="126"/>
      <c r="G555" s="126"/>
      <c r="H555" s="126"/>
      <c r="I555" s="126"/>
    </row>
    <row r="556" spans="1:9">
      <c r="A556" s="126"/>
      <c r="B556" s="126"/>
      <c r="C556" s="126"/>
      <c r="D556" s="126"/>
      <c r="E556" s="126"/>
      <c r="F556" s="126"/>
      <c r="G556" s="126"/>
      <c r="H556" s="126"/>
      <c r="I556" s="126"/>
    </row>
    <row r="557" spans="1:9">
      <c r="A557" s="126"/>
      <c r="B557" s="126"/>
      <c r="C557" s="126"/>
      <c r="D557" s="126"/>
      <c r="E557" s="126"/>
      <c r="F557" s="126"/>
      <c r="G557" s="126"/>
      <c r="H557" s="126"/>
      <c r="I557" s="126"/>
    </row>
    <row r="558" spans="1:9">
      <c r="A558" s="126"/>
      <c r="B558" s="126"/>
      <c r="C558" s="126"/>
      <c r="D558" s="126"/>
      <c r="E558" s="126"/>
      <c r="F558" s="126"/>
      <c r="G558" s="126"/>
      <c r="H558" s="126"/>
      <c r="I558" s="126"/>
    </row>
    <row r="559" spans="1:9">
      <c r="A559" s="126"/>
      <c r="B559" s="126"/>
      <c r="C559" s="126"/>
      <c r="D559" s="126"/>
      <c r="E559" s="126"/>
      <c r="F559" s="126"/>
      <c r="G559" s="126"/>
      <c r="H559" s="126"/>
      <c r="I559" s="126"/>
    </row>
    <row r="560" spans="1:9">
      <c r="A560" s="126"/>
      <c r="B560" s="126"/>
      <c r="C560" s="126"/>
      <c r="D560" s="126"/>
      <c r="E560" s="126"/>
      <c r="F560" s="126"/>
      <c r="G560" s="126"/>
      <c r="H560" s="126"/>
      <c r="I560" s="126"/>
    </row>
    <row r="561" spans="1:9">
      <c r="A561" s="126"/>
      <c r="B561" s="126"/>
      <c r="C561" s="126"/>
      <c r="D561" s="126"/>
      <c r="E561" s="126"/>
      <c r="F561" s="126"/>
      <c r="G561" s="126"/>
      <c r="H561" s="126"/>
      <c r="I561" s="126"/>
    </row>
    <row r="562" spans="1:9">
      <c r="A562" s="126"/>
      <c r="B562" s="126"/>
      <c r="C562" s="126"/>
      <c r="D562" s="126"/>
      <c r="E562" s="126"/>
      <c r="F562" s="126"/>
      <c r="G562" s="126"/>
      <c r="H562" s="126"/>
      <c r="I562" s="126"/>
    </row>
    <row r="563" spans="1:9">
      <c r="A563" s="126"/>
      <c r="B563" s="126"/>
      <c r="C563" s="126"/>
      <c r="D563" s="126"/>
      <c r="E563" s="126"/>
      <c r="F563" s="126"/>
      <c r="G563" s="126"/>
      <c r="H563" s="126"/>
      <c r="I563" s="126"/>
    </row>
    <row r="564" spans="1:9">
      <c r="A564" s="126"/>
      <c r="B564" s="126"/>
      <c r="C564" s="126"/>
      <c r="D564" s="126"/>
      <c r="E564" s="126"/>
      <c r="F564" s="126"/>
      <c r="G564" s="126"/>
      <c r="H564" s="126"/>
      <c r="I564" s="126"/>
    </row>
    <row r="565" spans="1:9">
      <c r="A565" s="126"/>
      <c r="B565" s="126"/>
      <c r="C565" s="126"/>
      <c r="D565" s="126"/>
      <c r="E565" s="126"/>
      <c r="F565" s="126"/>
      <c r="G565" s="126"/>
      <c r="H565" s="126"/>
      <c r="I565" s="126"/>
    </row>
    <row r="566" spans="1:9">
      <c r="A566" s="126"/>
      <c r="B566" s="126"/>
      <c r="C566" s="126"/>
      <c r="D566" s="126"/>
      <c r="E566" s="126"/>
      <c r="F566" s="126"/>
      <c r="G566" s="126"/>
      <c r="H566" s="126"/>
      <c r="I566" s="126"/>
    </row>
    <row r="567" spans="1:9">
      <c r="A567" s="126"/>
      <c r="B567" s="126"/>
      <c r="C567" s="126"/>
      <c r="D567" s="126"/>
      <c r="E567" s="126"/>
      <c r="F567" s="126"/>
      <c r="G567" s="126"/>
      <c r="H567" s="126"/>
      <c r="I567" s="126"/>
    </row>
    <row r="568" spans="1:9">
      <c r="A568" s="126"/>
      <c r="B568" s="126"/>
      <c r="C568" s="126"/>
      <c r="D568" s="126"/>
      <c r="E568" s="126"/>
      <c r="F568" s="126"/>
      <c r="G568" s="126"/>
      <c r="H568" s="126"/>
      <c r="I568" s="126"/>
    </row>
    <row r="569" spans="1:9">
      <c r="A569" s="126"/>
      <c r="B569" s="126"/>
      <c r="C569" s="126"/>
      <c r="D569" s="126"/>
      <c r="E569" s="126"/>
      <c r="F569" s="126"/>
      <c r="G569" s="126"/>
      <c r="H569" s="126"/>
      <c r="I569" s="126"/>
    </row>
    <row r="570" spans="1:9">
      <c r="A570" s="126"/>
      <c r="B570" s="126"/>
      <c r="C570" s="126"/>
      <c r="D570" s="126"/>
      <c r="E570" s="126"/>
      <c r="F570" s="126"/>
      <c r="G570" s="126"/>
      <c r="H570" s="126"/>
      <c r="I570" s="126"/>
    </row>
    <row r="571" spans="1:9">
      <c r="A571" s="126"/>
      <c r="B571" s="126"/>
      <c r="C571" s="126"/>
      <c r="D571" s="126"/>
      <c r="E571" s="126"/>
      <c r="F571" s="126"/>
      <c r="G571" s="126"/>
      <c r="H571" s="126"/>
      <c r="I571" s="126"/>
    </row>
    <row r="572" spans="1:9">
      <c r="A572" s="126"/>
      <c r="B572" s="126"/>
      <c r="C572" s="126"/>
      <c r="D572" s="126"/>
      <c r="E572" s="126"/>
      <c r="F572" s="126"/>
      <c r="G572" s="126"/>
      <c r="H572" s="126"/>
      <c r="I572" s="126"/>
    </row>
    <row r="573" spans="1:9">
      <c r="A573" s="126"/>
      <c r="B573" s="126"/>
      <c r="C573" s="126"/>
      <c r="D573" s="126"/>
      <c r="E573" s="126"/>
      <c r="F573" s="126"/>
      <c r="G573" s="126"/>
      <c r="H573" s="126"/>
      <c r="I573" s="126"/>
    </row>
    <row r="574" spans="1:9">
      <c r="A574" s="126"/>
      <c r="B574" s="126"/>
      <c r="C574" s="126"/>
      <c r="D574" s="126"/>
      <c r="E574" s="126"/>
      <c r="F574" s="126"/>
      <c r="G574" s="126"/>
      <c r="H574" s="126"/>
      <c r="I574" s="126"/>
    </row>
    <row r="575" spans="1:9">
      <c r="A575" s="126"/>
      <c r="B575" s="126"/>
      <c r="C575" s="126"/>
      <c r="D575" s="126"/>
      <c r="E575" s="126"/>
      <c r="F575" s="126"/>
      <c r="G575" s="126"/>
      <c r="H575" s="126"/>
      <c r="I575" s="126"/>
    </row>
    <row r="576" spans="1:9">
      <c r="A576" s="126"/>
      <c r="B576" s="126"/>
      <c r="C576" s="126"/>
      <c r="D576" s="126"/>
      <c r="E576" s="126"/>
      <c r="F576" s="126"/>
      <c r="G576" s="126"/>
      <c r="H576" s="126"/>
      <c r="I576" s="126"/>
    </row>
    <row r="577" spans="1:9">
      <c r="A577" s="126"/>
      <c r="B577" s="126"/>
      <c r="C577" s="126"/>
      <c r="D577" s="126"/>
      <c r="E577" s="126"/>
      <c r="F577" s="126"/>
      <c r="G577" s="126"/>
      <c r="H577" s="126"/>
      <c r="I577" s="126"/>
    </row>
    <row r="578" spans="1:9">
      <c r="A578" s="126"/>
      <c r="B578" s="126"/>
      <c r="C578" s="126"/>
      <c r="D578" s="126"/>
      <c r="E578" s="126"/>
      <c r="F578" s="126"/>
      <c r="G578" s="126"/>
      <c r="H578" s="126"/>
      <c r="I578" s="126"/>
    </row>
    <row r="579" spans="1:9">
      <c r="A579" s="126"/>
      <c r="B579" s="126"/>
      <c r="C579" s="126"/>
      <c r="D579" s="126"/>
      <c r="E579" s="126"/>
      <c r="F579" s="126"/>
      <c r="G579" s="126"/>
      <c r="H579" s="126"/>
      <c r="I579" s="126"/>
    </row>
    <row r="580" spans="1:9">
      <c r="A580" s="126"/>
      <c r="B580" s="126"/>
      <c r="C580" s="126"/>
      <c r="D580" s="126"/>
      <c r="E580" s="126"/>
      <c r="F580" s="126"/>
      <c r="G580" s="126"/>
      <c r="H580" s="126"/>
      <c r="I580" s="126"/>
    </row>
    <row r="581" spans="1:9">
      <c r="A581" s="126"/>
      <c r="B581" s="126"/>
      <c r="C581" s="126"/>
      <c r="D581" s="126"/>
      <c r="E581" s="126"/>
      <c r="F581" s="126"/>
      <c r="G581" s="126"/>
      <c r="H581" s="126"/>
      <c r="I581" s="126"/>
    </row>
    <row r="582" spans="1:9">
      <c r="A582" s="126"/>
      <c r="B582" s="126"/>
      <c r="C582" s="126"/>
      <c r="D582" s="126"/>
      <c r="E582" s="126"/>
      <c r="F582" s="126"/>
      <c r="G582" s="126"/>
      <c r="H582" s="126"/>
      <c r="I582" s="126"/>
    </row>
    <row r="583" spans="1:9">
      <c r="A583" s="126"/>
      <c r="B583" s="126"/>
      <c r="C583" s="126"/>
      <c r="D583" s="126"/>
      <c r="E583" s="126"/>
      <c r="F583" s="126"/>
      <c r="G583" s="126"/>
      <c r="H583" s="126"/>
      <c r="I583" s="126"/>
    </row>
    <row r="584" spans="1:9">
      <c r="A584" s="126"/>
      <c r="B584" s="126"/>
      <c r="C584" s="126"/>
      <c r="D584" s="126"/>
      <c r="E584" s="126"/>
      <c r="F584" s="126"/>
      <c r="G584" s="126"/>
      <c r="H584" s="126"/>
      <c r="I584" s="126"/>
    </row>
    <row r="585" spans="1:9">
      <c r="A585" s="126"/>
      <c r="B585" s="126"/>
      <c r="C585" s="126"/>
      <c r="D585" s="126"/>
      <c r="E585" s="126"/>
      <c r="F585" s="126"/>
      <c r="G585" s="126"/>
      <c r="H585" s="126"/>
      <c r="I585" s="126"/>
    </row>
    <row r="586" spans="1:9">
      <c r="A586" s="126"/>
      <c r="B586" s="126"/>
      <c r="C586" s="126"/>
      <c r="D586" s="126"/>
      <c r="E586" s="126"/>
      <c r="F586" s="126"/>
      <c r="G586" s="126"/>
      <c r="H586" s="126"/>
      <c r="I586" s="126"/>
    </row>
    <row r="587" spans="1:9">
      <c r="A587" s="126"/>
      <c r="B587" s="126"/>
      <c r="C587" s="126"/>
      <c r="D587" s="126"/>
      <c r="E587" s="126"/>
      <c r="F587" s="126"/>
      <c r="G587" s="126"/>
      <c r="H587" s="126"/>
      <c r="I587" s="126"/>
    </row>
    <row r="588" spans="1:9">
      <c r="A588" s="126"/>
      <c r="B588" s="126"/>
      <c r="C588" s="126"/>
      <c r="D588" s="126"/>
      <c r="E588" s="126"/>
      <c r="F588" s="126"/>
      <c r="G588" s="126"/>
      <c r="H588" s="126"/>
      <c r="I588" s="126"/>
    </row>
    <row r="589" spans="1:9">
      <c r="A589" s="126"/>
      <c r="B589" s="126"/>
      <c r="C589" s="126"/>
      <c r="D589" s="126"/>
      <c r="E589" s="126"/>
      <c r="F589" s="126"/>
      <c r="G589" s="126"/>
      <c r="H589" s="126"/>
      <c r="I589" s="126"/>
    </row>
    <row r="590" spans="1:9">
      <c r="A590" s="126"/>
      <c r="B590" s="126"/>
      <c r="C590" s="126"/>
      <c r="D590" s="126"/>
      <c r="E590" s="126"/>
      <c r="F590" s="126"/>
      <c r="G590" s="126"/>
      <c r="H590" s="126"/>
      <c r="I590" s="126"/>
    </row>
    <row r="591" spans="1:9">
      <c r="A591" s="126"/>
      <c r="B591" s="126"/>
      <c r="C591" s="126"/>
      <c r="D591" s="126"/>
      <c r="E591" s="126"/>
      <c r="F591" s="126"/>
      <c r="G591" s="126"/>
      <c r="H591" s="126"/>
      <c r="I591" s="126"/>
    </row>
    <row r="592" spans="1:9">
      <c r="A592" s="126"/>
      <c r="B592" s="126"/>
      <c r="C592" s="126"/>
      <c r="D592" s="126"/>
      <c r="E592" s="126"/>
      <c r="F592" s="126"/>
      <c r="G592" s="126"/>
      <c r="H592" s="126"/>
      <c r="I592" s="126"/>
    </row>
    <row r="593" spans="1:9">
      <c r="A593" s="126"/>
      <c r="B593" s="126"/>
      <c r="C593" s="126"/>
      <c r="D593" s="126"/>
      <c r="E593" s="126"/>
      <c r="F593" s="126"/>
      <c r="G593" s="126"/>
      <c r="H593" s="126"/>
      <c r="I593" s="126"/>
    </row>
    <row r="594" spans="1:9">
      <c r="A594" s="126"/>
      <c r="B594" s="126"/>
      <c r="C594" s="126"/>
      <c r="D594" s="126"/>
      <c r="E594" s="126"/>
      <c r="F594" s="126"/>
      <c r="G594" s="126"/>
      <c r="H594" s="126"/>
      <c r="I594" s="126"/>
    </row>
    <row r="595" spans="1:9">
      <c r="A595" s="126"/>
      <c r="B595" s="126"/>
      <c r="C595" s="126"/>
      <c r="D595" s="126"/>
      <c r="E595" s="126"/>
      <c r="F595" s="126"/>
      <c r="G595" s="126"/>
      <c r="H595" s="126"/>
      <c r="I595" s="126"/>
    </row>
    <row r="596" spans="1:9">
      <c r="A596" s="126"/>
      <c r="B596" s="126"/>
      <c r="C596" s="126"/>
      <c r="D596" s="126"/>
      <c r="E596" s="126"/>
      <c r="F596" s="126"/>
      <c r="G596" s="126"/>
      <c r="H596" s="126"/>
      <c r="I596" s="126"/>
    </row>
    <row r="597" spans="1:9">
      <c r="A597" s="126"/>
      <c r="B597" s="126"/>
      <c r="C597" s="126"/>
      <c r="D597" s="126"/>
      <c r="E597" s="126"/>
      <c r="F597" s="126"/>
      <c r="G597" s="126"/>
      <c r="H597" s="126"/>
      <c r="I597" s="126"/>
    </row>
    <row r="598" spans="1:9">
      <c r="A598" s="126"/>
      <c r="B598" s="126"/>
      <c r="C598" s="126"/>
      <c r="D598" s="126"/>
      <c r="E598" s="126"/>
      <c r="F598" s="126"/>
      <c r="G598" s="126"/>
      <c r="H598" s="126"/>
      <c r="I598" s="126"/>
    </row>
    <row r="599" spans="1:9">
      <c r="A599" s="126"/>
      <c r="B599" s="126"/>
      <c r="C599" s="126"/>
      <c r="D599" s="126"/>
      <c r="E599" s="126"/>
      <c r="F599" s="126"/>
      <c r="G599" s="126"/>
      <c r="H599" s="126"/>
      <c r="I599" s="126"/>
    </row>
    <row r="600" spans="1:9">
      <c r="A600" s="126"/>
      <c r="B600" s="126"/>
      <c r="C600" s="126"/>
      <c r="D600" s="126"/>
      <c r="E600" s="126"/>
      <c r="F600" s="126"/>
      <c r="G600" s="126"/>
      <c r="H600" s="126"/>
      <c r="I600" s="126"/>
    </row>
    <row r="601" spans="1:9">
      <c r="A601" s="126"/>
      <c r="B601" s="126"/>
      <c r="C601" s="126"/>
      <c r="D601" s="126"/>
      <c r="E601" s="126"/>
      <c r="F601" s="126"/>
      <c r="G601" s="126"/>
      <c r="H601" s="126"/>
      <c r="I601" s="126"/>
    </row>
    <row r="602" spans="1:9">
      <c r="A602" s="126"/>
      <c r="B602" s="126"/>
      <c r="C602" s="126"/>
      <c r="D602" s="126"/>
      <c r="E602" s="126"/>
      <c r="F602" s="126"/>
      <c r="G602" s="126"/>
      <c r="H602" s="126"/>
      <c r="I602" s="126"/>
    </row>
    <row r="603" spans="1:9">
      <c r="A603" s="126"/>
      <c r="B603" s="126"/>
      <c r="C603" s="126"/>
      <c r="D603" s="126"/>
      <c r="E603" s="126"/>
      <c r="F603" s="126"/>
      <c r="G603" s="126"/>
      <c r="H603" s="126"/>
      <c r="I603" s="126"/>
    </row>
    <row r="604" spans="1:9">
      <c r="A604" s="126"/>
      <c r="B604" s="126"/>
      <c r="C604" s="126"/>
      <c r="D604" s="126"/>
      <c r="E604" s="126"/>
      <c r="F604" s="126"/>
      <c r="G604" s="126"/>
      <c r="H604" s="126"/>
      <c r="I604" s="126"/>
    </row>
    <row r="605" spans="1:9">
      <c r="A605" s="126"/>
      <c r="B605" s="126"/>
      <c r="C605" s="126"/>
      <c r="D605" s="126"/>
      <c r="E605" s="126"/>
      <c r="F605" s="126"/>
      <c r="G605" s="126"/>
      <c r="H605" s="126"/>
      <c r="I605" s="126"/>
    </row>
    <row r="606" spans="1:9">
      <c r="A606" s="126"/>
      <c r="B606" s="126"/>
      <c r="C606" s="126"/>
      <c r="D606" s="126"/>
      <c r="E606" s="126"/>
      <c r="F606" s="126"/>
      <c r="G606" s="126"/>
      <c r="H606" s="126"/>
      <c r="I606" s="126"/>
    </row>
    <row r="607" spans="1:9">
      <c r="A607" s="126"/>
      <c r="B607" s="126"/>
      <c r="C607" s="126"/>
      <c r="D607" s="126"/>
      <c r="E607" s="126"/>
      <c r="F607" s="126"/>
      <c r="G607" s="126"/>
      <c r="H607" s="126"/>
      <c r="I607" s="126"/>
    </row>
    <row r="608" spans="1:9">
      <c r="A608" s="126"/>
      <c r="B608" s="126"/>
      <c r="C608" s="126"/>
      <c r="D608" s="126"/>
      <c r="E608" s="126"/>
      <c r="F608" s="126"/>
      <c r="G608" s="126"/>
      <c r="H608" s="126"/>
      <c r="I608" s="126"/>
    </row>
    <row r="609" spans="1:9">
      <c r="A609" s="126"/>
      <c r="B609" s="126"/>
      <c r="C609" s="126"/>
      <c r="D609" s="126"/>
      <c r="E609" s="126"/>
      <c r="F609" s="126"/>
      <c r="G609" s="126"/>
      <c r="H609" s="126"/>
      <c r="I609" s="126"/>
    </row>
    <row r="610" spans="1:9">
      <c r="A610" s="126"/>
      <c r="B610" s="126"/>
      <c r="C610" s="126"/>
      <c r="D610" s="126"/>
      <c r="E610" s="126"/>
      <c r="F610" s="126"/>
      <c r="G610" s="126"/>
      <c r="H610" s="126"/>
      <c r="I610" s="126"/>
    </row>
    <row r="611" spans="1:9">
      <c r="A611" s="126"/>
      <c r="B611" s="126"/>
      <c r="C611" s="126"/>
      <c r="D611" s="126"/>
      <c r="E611" s="126"/>
      <c r="F611" s="126"/>
      <c r="G611" s="126"/>
      <c r="H611" s="126"/>
      <c r="I611" s="126"/>
    </row>
    <row r="612" spans="1:9">
      <c r="A612" s="126"/>
      <c r="B612" s="126"/>
      <c r="C612" s="126"/>
      <c r="D612" s="126"/>
      <c r="E612" s="126"/>
      <c r="F612" s="126"/>
      <c r="G612" s="126"/>
      <c r="H612" s="126"/>
      <c r="I612" s="126"/>
    </row>
    <row r="613" spans="1:9">
      <c r="A613" s="126"/>
      <c r="B613" s="126"/>
      <c r="C613" s="126"/>
      <c r="D613" s="126"/>
      <c r="E613" s="126"/>
      <c r="F613" s="126"/>
      <c r="G613" s="126"/>
      <c r="H613" s="126"/>
      <c r="I613" s="126"/>
    </row>
    <row r="614" spans="1:9">
      <c r="A614" s="126"/>
      <c r="B614" s="126"/>
      <c r="C614" s="126"/>
      <c r="D614" s="126"/>
      <c r="E614" s="126"/>
      <c r="F614" s="126"/>
      <c r="G614" s="126"/>
      <c r="H614" s="126"/>
      <c r="I614" s="126"/>
    </row>
    <row r="615" spans="1:9">
      <c r="A615" s="126"/>
      <c r="B615" s="126"/>
      <c r="C615" s="126"/>
      <c r="D615" s="126"/>
      <c r="E615" s="126"/>
      <c r="F615" s="126"/>
      <c r="G615" s="126"/>
      <c r="H615" s="126"/>
      <c r="I615" s="126"/>
    </row>
    <row r="616" spans="1:9">
      <c r="A616" s="126"/>
      <c r="B616" s="126"/>
      <c r="C616" s="126"/>
      <c r="D616" s="126"/>
      <c r="E616" s="126"/>
      <c r="F616" s="126"/>
      <c r="G616" s="126"/>
      <c r="H616" s="126"/>
      <c r="I616" s="126"/>
    </row>
    <row r="617" spans="1:9">
      <c r="A617" s="126"/>
      <c r="B617" s="126"/>
      <c r="C617" s="126"/>
      <c r="D617" s="126"/>
      <c r="E617" s="126"/>
      <c r="F617" s="126"/>
      <c r="G617" s="126"/>
      <c r="H617" s="126"/>
      <c r="I617" s="126"/>
    </row>
    <row r="618" spans="1:9">
      <c r="A618" s="126"/>
      <c r="B618" s="126"/>
      <c r="C618" s="126"/>
      <c r="D618" s="126"/>
      <c r="E618" s="126"/>
      <c r="F618" s="126"/>
      <c r="G618" s="126"/>
      <c r="H618" s="126"/>
      <c r="I618" s="126"/>
    </row>
    <row r="619" spans="1:9">
      <c r="A619" s="126"/>
      <c r="B619" s="126"/>
      <c r="C619" s="126"/>
      <c r="D619" s="126"/>
      <c r="E619" s="126"/>
      <c r="F619" s="126"/>
      <c r="G619" s="126"/>
      <c r="H619" s="126"/>
      <c r="I619" s="126"/>
    </row>
    <row r="620" spans="1:9">
      <c r="A620" s="126"/>
      <c r="B620" s="126"/>
      <c r="C620" s="126"/>
      <c r="D620" s="126"/>
      <c r="E620" s="126"/>
      <c r="F620" s="126"/>
      <c r="G620" s="126"/>
      <c r="H620" s="126"/>
      <c r="I620" s="126"/>
    </row>
    <row r="621" spans="1:9">
      <c r="A621" s="126"/>
      <c r="B621" s="126"/>
      <c r="C621" s="126"/>
      <c r="D621" s="126"/>
      <c r="E621" s="126"/>
      <c r="F621" s="126"/>
      <c r="G621" s="126"/>
      <c r="H621" s="126"/>
      <c r="I621" s="126"/>
    </row>
    <row r="622" spans="1:9">
      <c r="A622" s="126"/>
      <c r="B622" s="126"/>
      <c r="C622" s="126"/>
      <c r="D622" s="126"/>
      <c r="E622" s="126"/>
      <c r="F622" s="126"/>
      <c r="G622" s="126"/>
      <c r="H622" s="126"/>
      <c r="I622" s="126"/>
    </row>
    <row r="623" spans="1:9">
      <c r="A623" s="126"/>
      <c r="B623" s="126"/>
      <c r="C623" s="126"/>
      <c r="D623" s="126"/>
      <c r="E623" s="126"/>
      <c r="F623" s="126"/>
      <c r="G623" s="126"/>
      <c r="H623" s="126"/>
      <c r="I623" s="126"/>
    </row>
    <row r="624" spans="1:9">
      <c r="A624" s="126"/>
      <c r="B624" s="126"/>
      <c r="C624" s="126"/>
      <c r="D624" s="126"/>
      <c r="E624" s="126"/>
      <c r="F624" s="126"/>
      <c r="G624" s="126"/>
      <c r="H624" s="126"/>
      <c r="I624" s="126"/>
    </row>
    <row r="625" spans="1:9">
      <c r="A625" s="126"/>
      <c r="B625" s="126"/>
      <c r="C625" s="126"/>
      <c r="D625" s="126"/>
      <c r="E625" s="126"/>
      <c r="F625" s="126"/>
      <c r="G625" s="126"/>
      <c r="H625" s="126"/>
      <c r="I625" s="126"/>
    </row>
    <row r="626" spans="1:9">
      <c r="A626" s="126"/>
      <c r="B626" s="126"/>
      <c r="C626" s="126"/>
      <c r="D626" s="126"/>
      <c r="E626" s="126"/>
      <c r="F626" s="126"/>
      <c r="G626" s="126"/>
      <c r="H626" s="126"/>
      <c r="I626" s="126"/>
    </row>
    <row r="627" spans="1:9">
      <c r="A627" s="126"/>
      <c r="B627" s="126"/>
      <c r="C627" s="126"/>
      <c r="D627" s="126"/>
      <c r="E627" s="126"/>
      <c r="F627" s="126"/>
      <c r="G627" s="126"/>
      <c r="H627" s="126"/>
      <c r="I627" s="126"/>
    </row>
    <row r="628" spans="1:9">
      <c r="A628" s="126"/>
      <c r="B628" s="126"/>
      <c r="C628" s="126"/>
      <c r="D628" s="126"/>
      <c r="E628" s="126"/>
      <c r="F628" s="126"/>
      <c r="G628" s="126"/>
      <c r="H628" s="126"/>
      <c r="I628" s="126"/>
    </row>
    <row r="629" spans="1:9">
      <c r="A629" s="126"/>
      <c r="B629" s="126"/>
      <c r="C629" s="126"/>
      <c r="D629" s="126"/>
      <c r="E629" s="126"/>
      <c r="F629" s="126"/>
      <c r="G629" s="126"/>
      <c r="H629" s="126"/>
      <c r="I629" s="126"/>
    </row>
    <row r="630" spans="1:9">
      <c r="A630" s="126"/>
      <c r="B630" s="126"/>
      <c r="C630" s="126"/>
      <c r="D630" s="126"/>
      <c r="E630" s="126"/>
      <c r="F630" s="126"/>
      <c r="G630" s="126"/>
      <c r="H630" s="126"/>
      <c r="I630" s="126"/>
    </row>
    <row r="631" spans="1:9">
      <c r="A631" s="126"/>
      <c r="B631" s="126"/>
      <c r="C631" s="126"/>
      <c r="D631" s="126"/>
      <c r="E631" s="126"/>
      <c r="F631" s="126"/>
      <c r="G631" s="126"/>
      <c r="H631" s="126"/>
      <c r="I631" s="126"/>
    </row>
    <row r="632" spans="1:9">
      <c r="A632" s="126"/>
      <c r="B632" s="126"/>
      <c r="C632" s="126"/>
      <c r="D632" s="126"/>
      <c r="E632" s="126"/>
      <c r="F632" s="126"/>
      <c r="G632" s="126"/>
      <c r="H632" s="126"/>
      <c r="I632" s="126"/>
    </row>
    <row r="633" spans="1:9">
      <c r="A633" s="126"/>
      <c r="B633" s="126"/>
      <c r="C633" s="126"/>
      <c r="D633" s="126"/>
      <c r="E633" s="126"/>
      <c r="F633" s="126"/>
      <c r="G633" s="126"/>
      <c r="H633" s="126"/>
      <c r="I633" s="126"/>
    </row>
    <row r="634" spans="1:9">
      <c r="A634" s="126"/>
      <c r="B634" s="126"/>
      <c r="C634" s="126"/>
      <c r="D634" s="126"/>
      <c r="E634" s="126"/>
      <c r="F634" s="126"/>
      <c r="G634" s="126"/>
      <c r="H634" s="126"/>
      <c r="I634" s="126"/>
    </row>
    <row r="635" spans="1:9">
      <c r="A635" s="126"/>
      <c r="B635" s="126"/>
      <c r="C635" s="126"/>
      <c r="D635" s="126"/>
      <c r="E635" s="126"/>
      <c r="F635" s="126"/>
      <c r="G635" s="126"/>
      <c r="H635" s="126"/>
      <c r="I635" s="126"/>
    </row>
    <row r="636" spans="1:9">
      <c r="A636" s="126"/>
      <c r="B636" s="126"/>
      <c r="C636" s="126"/>
      <c r="D636" s="126"/>
      <c r="E636" s="126"/>
      <c r="F636" s="126"/>
      <c r="G636" s="126"/>
      <c r="H636" s="126"/>
      <c r="I636" s="126"/>
    </row>
    <row r="637" spans="1:9">
      <c r="A637" s="126"/>
      <c r="B637" s="126"/>
      <c r="C637" s="126"/>
      <c r="D637" s="126"/>
      <c r="E637" s="126"/>
      <c r="F637" s="126"/>
      <c r="G637" s="126"/>
      <c r="H637" s="126"/>
      <c r="I637" s="126"/>
    </row>
    <row r="638" spans="1:9">
      <c r="A638" s="126"/>
      <c r="B638" s="126"/>
      <c r="C638" s="126"/>
      <c r="D638" s="126"/>
      <c r="E638" s="126"/>
      <c r="F638" s="126"/>
      <c r="G638" s="126"/>
      <c r="H638" s="126"/>
      <c r="I638" s="126"/>
    </row>
    <row r="639" spans="1:9">
      <c r="A639" s="126"/>
      <c r="B639" s="126"/>
      <c r="C639" s="126"/>
      <c r="D639" s="126"/>
      <c r="E639" s="126"/>
      <c r="F639" s="126"/>
      <c r="G639" s="126"/>
      <c r="H639" s="126"/>
      <c r="I639" s="126"/>
    </row>
    <row r="640" spans="1:9">
      <c r="A640" s="126"/>
      <c r="B640" s="126"/>
      <c r="C640" s="126"/>
      <c r="D640" s="126"/>
      <c r="E640" s="126"/>
      <c r="F640" s="126"/>
      <c r="G640" s="126"/>
      <c r="H640" s="126"/>
      <c r="I640" s="126"/>
    </row>
    <row r="641" spans="1:9">
      <c r="A641" s="126"/>
      <c r="B641" s="126"/>
      <c r="C641" s="126"/>
      <c r="D641" s="126"/>
      <c r="E641" s="126"/>
      <c r="F641" s="126"/>
      <c r="G641" s="126"/>
      <c r="H641" s="126"/>
      <c r="I641" s="126"/>
    </row>
    <row r="642" spans="1:9">
      <c r="A642" s="126"/>
      <c r="B642" s="126"/>
      <c r="C642" s="126"/>
      <c r="D642" s="126"/>
      <c r="E642" s="126"/>
      <c r="F642" s="126"/>
      <c r="G642" s="126"/>
      <c r="H642" s="126"/>
      <c r="I642" s="126"/>
    </row>
    <row r="643" spans="1:9">
      <c r="A643" s="126"/>
      <c r="B643" s="126"/>
      <c r="C643" s="126"/>
      <c r="D643" s="126"/>
      <c r="E643" s="126"/>
      <c r="F643" s="126"/>
      <c r="G643" s="126"/>
      <c r="H643" s="126"/>
      <c r="I643" s="126"/>
    </row>
    <row r="644" spans="1:9">
      <c r="A644" s="126"/>
      <c r="B644" s="126"/>
      <c r="C644" s="126"/>
      <c r="D644" s="126"/>
      <c r="E644" s="126"/>
      <c r="F644" s="126"/>
      <c r="G644" s="126"/>
      <c r="H644" s="126"/>
      <c r="I644" s="126"/>
    </row>
    <row r="645" spans="1:9">
      <c r="A645" s="126"/>
      <c r="B645" s="126"/>
      <c r="C645" s="126"/>
      <c r="D645" s="126"/>
      <c r="E645" s="126"/>
      <c r="F645" s="126"/>
      <c r="G645" s="126"/>
      <c r="H645" s="126"/>
      <c r="I645" s="126"/>
    </row>
    <row r="646" spans="1:9">
      <c r="A646" s="126"/>
      <c r="B646" s="126"/>
      <c r="C646" s="126"/>
      <c r="D646" s="126"/>
      <c r="E646" s="126"/>
      <c r="F646" s="126"/>
      <c r="G646" s="126"/>
      <c r="H646" s="126"/>
      <c r="I646" s="126"/>
    </row>
    <row r="647" spans="1:9">
      <c r="A647" s="126"/>
      <c r="B647" s="126"/>
      <c r="C647" s="126"/>
      <c r="D647" s="126"/>
      <c r="E647" s="126"/>
      <c r="F647" s="126"/>
      <c r="G647" s="126"/>
      <c r="H647" s="126"/>
      <c r="I647" s="126"/>
    </row>
    <row r="648" spans="1:9">
      <c r="A648" s="126"/>
      <c r="B648" s="126"/>
      <c r="C648" s="126"/>
      <c r="D648" s="126"/>
      <c r="E648" s="126"/>
      <c r="F648" s="126"/>
      <c r="G648" s="126"/>
      <c r="H648" s="126"/>
      <c r="I648" s="126"/>
    </row>
    <row r="649" spans="1:9">
      <c r="A649" s="126"/>
      <c r="B649" s="126"/>
      <c r="C649" s="126"/>
      <c r="D649" s="126"/>
      <c r="E649" s="126"/>
      <c r="F649" s="126"/>
      <c r="G649" s="126"/>
      <c r="H649" s="126"/>
      <c r="I649" s="126"/>
    </row>
    <row r="650" spans="1:9">
      <c r="A650" s="126"/>
      <c r="B650" s="126"/>
      <c r="C650" s="126"/>
      <c r="D650" s="126"/>
      <c r="E650" s="126"/>
      <c r="F650" s="126"/>
      <c r="G650" s="126"/>
      <c r="H650" s="126"/>
      <c r="I650" s="126"/>
    </row>
    <row r="651" spans="1:9">
      <c r="A651" s="126"/>
      <c r="B651" s="126"/>
      <c r="C651" s="126"/>
      <c r="D651" s="126"/>
      <c r="E651" s="126"/>
      <c r="F651" s="126"/>
      <c r="G651" s="126"/>
      <c r="H651" s="126"/>
      <c r="I651" s="126"/>
    </row>
    <row r="652" spans="1:9">
      <c r="A652" s="126"/>
      <c r="B652" s="126"/>
      <c r="C652" s="126"/>
      <c r="D652" s="126"/>
      <c r="E652" s="126"/>
      <c r="F652" s="126"/>
      <c r="G652" s="126"/>
      <c r="H652" s="126"/>
      <c r="I652" s="126"/>
    </row>
    <row r="653" spans="1:9">
      <c r="A653" s="126"/>
      <c r="B653" s="126"/>
      <c r="C653" s="126"/>
      <c r="D653" s="126"/>
      <c r="E653" s="126"/>
      <c r="F653" s="126"/>
      <c r="G653" s="126"/>
      <c r="H653" s="126"/>
      <c r="I653" s="126"/>
    </row>
    <row r="654" spans="1:9">
      <c r="A654" s="126"/>
      <c r="B654" s="126"/>
      <c r="C654" s="126"/>
      <c r="D654" s="126"/>
      <c r="E654" s="126"/>
      <c r="F654" s="126"/>
      <c r="G654" s="126"/>
      <c r="H654" s="126"/>
      <c r="I654" s="126"/>
    </row>
    <row r="655" spans="1:9">
      <c r="A655" s="126"/>
      <c r="B655" s="126"/>
      <c r="C655" s="126"/>
      <c r="D655" s="126"/>
      <c r="E655" s="126"/>
      <c r="F655" s="126"/>
      <c r="G655" s="126"/>
      <c r="H655" s="126"/>
      <c r="I655" s="126"/>
    </row>
    <row r="656" spans="1:9">
      <c r="A656" s="126"/>
      <c r="B656" s="126"/>
      <c r="C656" s="126"/>
      <c r="D656" s="126"/>
      <c r="E656" s="126"/>
      <c r="F656" s="126"/>
      <c r="G656" s="126"/>
      <c r="H656" s="126"/>
      <c r="I656" s="126"/>
    </row>
    <row r="657" spans="1:9">
      <c r="A657" s="126"/>
      <c r="B657" s="126"/>
      <c r="C657" s="126"/>
      <c r="D657" s="126"/>
      <c r="E657" s="126"/>
      <c r="F657" s="126"/>
      <c r="G657" s="126"/>
      <c r="H657" s="126"/>
      <c r="I657" s="126"/>
    </row>
    <row r="658" spans="1:9">
      <c r="A658" s="126"/>
      <c r="B658" s="126"/>
      <c r="C658" s="126"/>
      <c r="D658" s="126"/>
      <c r="E658" s="126"/>
      <c r="F658" s="126"/>
      <c r="G658" s="126"/>
      <c r="H658" s="126"/>
      <c r="I658" s="126"/>
    </row>
    <row r="659" spans="1:9">
      <c r="A659" s="126"/>
      <c r="B659" s="126"/>
      <c r="C659" s="126"/>
      <c r="D659" s="126"/>
      <c r="E659" s="126"/>
      <c r="F659" s="126"/>
      <c r="G659" s="126"/>
      <c r="H659" s="126"/>
      <c r="I659" s="126"/>
    </row>
    <row r="660" spans="1:9">
      <c r="A660" s="126"/>
      <c r="B660" s="126"/>
      <c r="C660" s="126"/>
      <c r="D660" s="126"/>
      <c r="E660" s="126"/>
      <c r="F660" s="126"/>
      <c r="G660" s="126"/>
      <c r="H660" s="126"/>
      <c r="I660" s="126"/>
    </row>
    <row r="661" spans="1:9">
      <c r="A661" s="126"/>
      <c r="B661" s="126"/>
      <c r="C661" s="126"/>
      <c r="D661" s="126"/>
      <c r="E661" s="126"/>
      <c r="F661" s="126"/>
      <c r="G661" s="126"/>
      <c r="H661" s="126"/>
      <c r="I661" s="126"/>
    </row>
    <row r="662" spans="1:9">
      <c r="A662" s="126"/>
      <c r="B662" s="126"/>
      <c r="C662" s="126"/>
      <c r="D662" s="126"/>
      <c r="E662" s="126"/>
      <c r="F662" s="126"/>
      <c r="G662" s="126"/>
      <c r="H662" s="126"/>
      <c r="I662" s="126"/>
    </row>
    <row r="663" spans="1:9">
      <c r="A663" s="126"/>
      <c r="B663" s="126"/>
      <c r="C663" s="126"/>
      <c r="D663" s="126"/>
      <c r="E663" s="126"/>
      <c r="F663" s="126"/>
      <c r="G663" s="126"/>
      <c r="H663" s="126"/>
      <c r="I663" s="126"/>
    </row>
    <row r="664" spans="1:9">
      <c r="A664" s="126"/>
      <c r="B664" s="126"/>
      <c r="C664" s="126"/>
      <c r="D664" s="126"/>
      <c r="E664" s="126"/>
      <c r="F664" s="126"/>
      <c r="G664" s="126"/>
      <c r="H664" s="126"/>
      <c r="I664" s="126"/>
    </row>
    <row r="665" spans="1:9">
      <c r="A665" s="126"/>
      <c r="B665" s="126"/>
      <c r="C665" s="126"/>
      <c r="D665" s="126"/>
      <c r="E665" s="126"/>
      <c r="F665" s="126"/>
      <c r="G665" s="126"/>
      <c r="H665" s="126"/>
      <c r="I665" s="126"/>
    </row>
    <row r="666" spans="1:9">
      <c r="A666" s="126"/>
      <c r="B666" s="126"/>
      <c r="C666" s="126"/>
      <c r="D666" s="126"/>
      <c r="E666" s="126"/>
      <c r="F666" s="126"/>
      <c r="G666" s="126"/>
      <c r="H666" s="126"/>
      <c r="I666" s="126"/>
    </row>
    <row r="667" spans="1:9">
      <c r="A667" s="126"/>
      <c r="B667" s="126"/>
      <c r="C667" s="126"/>
      <c r="D667" s="126"/>
      <c r="E667" s="126"/>
      <c r="F667" s="126"/>
      <c r="G667" s="126"/>
      <c r="H667" s="126"/>
      <c r="I667" s="126"/>
    </row>
    <row r="668" spans="1:9">
      <c r="A668" s="126"/>
      <c r="B668" s="126"/>
      <c r="C668" s="126"/>
      <c r="D668" s="126"/>
      <c r="E668" s="126"/>
      <c r="F668" s="126"/>
      <c r="G668" s="126"/>
      <c r="H668" s="126"/>
      <c r="I668" s="126"/>
    </row>
    <row r="669" spans="1:9">
      <c r="A669" s="126"/>
      <c r="B669" s="126"/>
      <c r="C669" s="126"/>
      <c r="D669" s="126"/>
      <c r="E669" s="126"/>
      <c r="F669" s="126"/>
      <c r="G669" s="126"/>
      <c r="H669" s="126"/>
      <c r="I669" s="126"/>
    </row>
    <row r="670" spans="1:9">
      <c r="A670" s="126"/>
      <c r="B670" s="126"/>
      <c r="C670" s="126"/>
      <c r="D670" s="126"/>
      <c r="E670" s="126"/>
      <c r="F670" s="126"/>
      <c r="G670" s="126"/>
      <c r="H670" s="126"/>
      <c r="I670" s="126"/>
    </row>
    <row r="671" spans="1:9">
      <c r="A671" s="126"/>
      <c r="B671" s="126"/>
      <c r="C671" s="126"/>
      <c r="D671" s="126"/>
      <c r="E671" s="126"/>
      <c r="F671" s="126"/>
      <c r="G671" s="126"/>
      <c r="H671" s="126"/>
      <c r="I671" s="126"/>
    </row>
    <row r="672" spans="1:9">
      <c r="A672" s="126"/>
      <c r="B672" s="126"/>
      <c r="C672" s="126"/>
      <c r="D672" s="126"/>
      <c r="E672" s="126"/>
      <c r="F672" s="126"/>
      <c r="G672" s="126"/>
      <c r="H672" s="126"/>
      <c r="I672" s="126"/>
    </row>
    <row r="673" spans="1:9">
      <c r="A673" s="126"/>
      <c r="B673" s="126"/>
      <c r="C673" s="126"/>
      <c r="D673" s="126"/>
      <c r="E673" s="126"/>
      <c r="F673" s="126"/>
      <c r="G673" s="126"/>
      <c r="H673" s="126"/>
      <c r="I673" s="126"/>
    </row>
    <row r="674" spans="1:9">
      <c r="A674" s="126"/>
      <c r="B674" s="126"/>
      <c r="C674" s="126"/>
      <c r="D674" s="126"/>
      <c r="E674" s="126"/>
      <c r="F674" s="126"/>
      <c r="G674" s="126"/>
      <c r="H674" s="126"/>
      <c r="I674" s="126"/>
    </row>
    <row r="675" spans="1:9">
      <c r="A675" s="126"/>
      <c r="B675" s="126"/>
      <c r="C675" s="126"/>
      <c r="D675" s="126"/>
      <c r="E675" s="126"/>
      <c r="F675" s="126"/>
      <c r="G675" s="126"/>
      <c r="H675" s="126"/>
      <c r="I675" s="126"/>
    </row>
    <row r="676" spans="1:9">
      <c r="A676" s="126"/>
      <c r="B676" s="126"/>
      <c r="C676" s="126"/>
      <c r="D676" s="126"/>
      <c r="E676" s="126"/>
      <c r="F676" s="126"/>
      <c r="G676" s="126"/>
      <c r="H676" s="126"/>
      <c r="I676" s="126"/>
    </row>
    <row r="677" spans="1:9">
      <c r="A677" s="126"/>
      <c r="B677" s="126"/>
      <c r="C677" s="126"/>
      <c r="D677" s="126"/>
      <c r="E677" s="126"/>
      <c r="F677" s="126"/>
      <c r="G677" s="126"/>
      <c r="H677" s="126"/>
      <c r="I677" s="126"/>
    </row>
    <row r="678" spans="1:9">
      <c r="A678" s="126"/>
      <c r="B678" s="126"/>
      <c r="C678" s="126"/>
      <c r="D678" s="126"/>
      <c r="E678" s="126"/>
      <c r="F678" s="126"/>
      <c r="G678" s="126"/>
      <c r="H678" s="126"/>
      <c r="I678" s="126"/>
    </row>
    <row r="679" spans="1:9">
      <c r="A679" s="126"/>
      <c r="B679" s="126"/>
      <c r="C679" s="126"/>
      <c r="D679" s="126"/>
      <c r="E679" s="126"/>
      <c r="F679" s="126"/>
      <c r="G679" s="126"/>
      <c r="H679" s="126"/>
      <c r="I679" s="126"/>
    </row>
    <row r="680" spans="1:9">
      <c r="A680" s="126"/>
      <c r="B680" s="126"/>
      <c r="C680" s="126"/>
      <c r="D680" s="126"/>
      <c r="E680" s="126"/>
      <c r="F680" s="126"/>
      <c r="G680" s="126"/>
      <c r="H680" s="126"/>
      <c r="I680" s="126"/>
    </row>
    <row r="681" spans="1:9">
      <c r="A681" s="126"/>
      <c r="B681" s="126"/>
      <c r="C681" s="126"/>
      <c r="D681" s="126"/>
      <c r="E681" s="126"/>
      <c r="F681" s="126"/>
      <c r="G681" s="126"/>
      <c r="H681" s="126"/>
      <c r="I681" s="126"/>
    </row>
    <row r="682" spans="1:9">
      <c r="A682" s="126"/>
      <c r="B682" s="126"/>
      <c r="C682" s="126"/>
      <c r="D682" s="126"/>
      <c r="E682" s="126"/>
      <c r="F682" s="126"/>
      <c r="G682" s="126"/>
      <c r="H682" s="126"/>
      <c r="I682" s="126"/>
    </row>
    <row r="683" spans="1:9">
      <c r="A683" s="126"/>
      <c r="B683" s="126"/>
      <c r="C683" s="126"/>
      <c r="D683" s="126"/>
      <c r="E683" s="126"/>
      <c r="F683" s="126"/>
      <c r="G683" s="126"/>
      <c r="H683" s="126"/>
      <c r="I683" s="126"/>
    </row>
    <row r="684" spans="1:9">
      <c r="A684" s="126"/>
      <c r="B684" s="126"/>
      <c r="C684" s="126"/>
      <c r="D684" s="126"/>
      <c r="E684" s="126"/>
      <c r="F684" s="126"/>
      <c r="G684" s="126"/>
      <c r="H684" s="126"/>
      <c r="I684" s="126"/>
    </row>
    <row r="685" spans="1:9">
      <c r="A685" s="126"/>
      <c r="B685" s="126"/>
      <c r="C685" s="126"/>
      <c r="D685" s="126"/>
      <c r="E685" s="126"/>
      <c r="F685" s="126"/>
      <c r="G685" s="126"/>
      <c r="H685" s="126"/>
      <c r="I685" s="126"/>
    </row>
    <row r="686" spans="1:9">
      <c r="A686" s="126"/>
      <c r="B686" s="126"/>
      <c r="C686" s="126"/>
      <c r="D686" s="126"/>
      <c r="E686" s="126"/>
      <c r="F686" s="126"/>
      <c r="G686" s="126"/>
      <c r="H686" s="126"/>
      <c r="I686" s="126"/>
    </row>
    <row r="687" spans="1:9">
      <c r="A687" s="126"/>
      <c r="B687" s="126"/>
      <c r="C687" s="126"/>
      <c r="D687" s="126"/>
      <c r="E687" s="126"/>
      <c r="F687" s="126"/>
      <c r="G687" s="126"/>
      <c r="H687" s="126"/>
      <c r="I687" s="126"/>
    </row>
    <row r="688" spans="1:9">
      <c r="A688" s="126"/>
      <c r="B688" s="126"/>
      <c r="C688" s="126"/>
      <c r="D688" s="126"/>
      <c r="E688" s="126"/>
      <c r="F688" s="126"/>
      <c r="G688" s="126"/>
      <c r="H688" s="126"/>
      <c r="I688" s="126"/>
    </row>
    <row r="689" spans="1:9">
      <c r="A689" s="126"/>
      <c r="B689" s="126"/>
      <c r="C689" s="126"/>
      <c r="D689" s="126"/>
      <c r="E689" s="126"/>
      <c r="F689" s="126"/>
      <c r="G689" s="126"/>
      <c r="H689" s="126"/>
      <c r="I689" s="126"/>
    </row>
    <row r="690" spans="1:9">
      <c r="A690" s="126"/>
      <c r="B690" s="126"/>
      <c r="C690" s="126"/>
      <c r="D690" s="126"/>
      <c r="E690" s="126"/>
      <c r="F690" s="126"/>
      <c r="G690" s="126"/>
      <c r="H690" s="126"/>
      <c r="I690" s="126"/>
    </row>
    <row r="691" spans="1:9">
      <c r="A691" s="126"/>
      <c r="B691" s="126"/>
      <c r="C691" s="126"/>
      <c r="D691" s="126"/>
      <c r="E691" s="126"/>
      <c r="F691" s="126"/>
      <c r="G691" s="126"/>
      <c r="H691" s="126"/>
      <c r="I691" s="126"/>
    </row>
    <row r="692" spans="1:9">
      <c r="A692" s="126"/>
      <c r="B692" s="126"/>
      <c r="C692" s="126"/>
      <c r="D692" s="126"/>
      <c r="E692" s="126"/>
      <c r="F692" s="126"/>
      <c r="G692" s="126"/>
      <c r="H692" s="126"/>
      <c r="I692" s="126"/>
    </row>
    <row r="693" spans="1:9">
      <c r="A693" s="126"/>
      <c r="B693" s="126"/>
      <c r="C693" s="126"/>
      <c r="D693" s="126"/>
      <c r="E693" s="126"/>
      <c r="F693" s="126"/>
      <c r="G693" s="126"/>
      <c r="H693" s="126"/>
      <c r="I693" s="126"/>
    </row>
    <row r="694" spans="1:9">
      <c r="A694" s="126"/>
      <c r="B694" s="126"/>
      <c r="C694" s="126"/>
      <c r="D694" s="126"/>
      <c r="E694" s="126"/>
      <c r="F694" s="126"/>
      <c r="G694" s="126"/>
      <c r="H694" s="126"/>
      <c r="I694" s="126"/>
    </row>
    <row r="695" spans="1:9">
      <c r="A695" s="126"/>
      <c r="B695" s="126"/>
      <c r="C695" s="126"/>
      <c r="D695" s="126"/>
      <c r="E695" s="126"/>
      <c r="F695" s="126"/>
      <c r="G695" s="126"/>
      <c r="H695" s="126"/>
      <c r="I695" s="126"/>
    </row>
    <row r="696" spans="1:9">
      <c r="A696" s="126"/>
      <c r="B696" s="126"/>
      <c r="C696" s="126"/>
      <c r="D696" s="126"/>
      <c r="E696" s="126"/>
      <c r="F696" s="126"/>
      <c r="G696" s="126"/>
      <c r="H696" s="126"/>
      <c r="I696" s="126"/>
    </row>
    <row r="697" spans="1:9">
      <c r="A697" s="126"/>
      <c r="B697" s="126"/>
      <c r="C697" s="126"/>
      <c r="D697" s="126"/>
      <c r="E697" s="126"/>
      <c r="F697" s="126"/>
      <c r="G697" s="126"/>
      <c r="H697" s="126"/>
      <c r="I697" s="126"/>
    </row>
    <row r="698" spans="1:9">
      <c r="A698" s="126"/>
      <c r="B698" s="126"/>
      <c r="C698" s="126"/>
      <c r="D698" s="126"/>
      <c r="E698" s="126"/>
      <c r="F698" s="126"/>
      <c r="G698" s="126"/>
      <c r="H698" s="126"/>
      <c r="I698" s="126"/>
    </row>
    <row r="699" spans="1:9">
      <c r="A699" s="126"/>
      <c r="B699" s="126"/>
      <c r="C699" s="126"/>
      <c r="D699" s="126"/>
      <c r="E699" s="126"/>
      <c r="F699" s="126"/>
      <c r="G699" s="126"/>
      <c r="H699" s="126"/>
      <c r="I699" s="126"/>
    </row>
    <row r="700" spans="1:9">
      <c r="A700" s="126"/>
      <c r="B700" s="126"/>
      <c r="C700" s="126"/>
      <c r="D700" s="126"/>
      <c r="E700" s="126"/>
      <c r="F700" s="126"/>
      <c r="G700" s="126"/>
      <c r="H700" s="126"/>
      <c r="I700" s="126"/>
    </row>
    <row r="701" spans="1:9">
      <c r="A701" s="126"/>
      <c r="B701" s="126"/>
      <c r="C701" s="126"/>
      <c r="D701" s="126"/>
      <c r="E701" s="126"/>
      <c r="F701" s="126"/>
      <c r="G701" s="126"/>
      <c r="H701" s="126"/>
      <c r="I701" s="126"/>
    </row>
    <row r="702" spans="1:9">
      <c r="A702" s="126"/>
      <c r="B702" s="126"/>
      <c r="C702" s="126"/>
      <c r="D702" s="126"/>
      <c r="E702" s="126"/>
      <c r="F702" s="126"/>
      <c r="G702" s="126"/>
      <c r="H702" s="126"/>
      <c r="I702" s="126"/>
    </row>
    <row r="703" spans="1:9">
      <c r="A703" s="126"/>
      <c r="B703" s="126"/>
      <c r="C703" s="126"/>
      <c r="D703" s="126"/>
      <c r="E703" s="126"/>
      <c r="F703" s="126"/>
      <c r="G703" s="126"/>
      <c r="H703" s="126"/>
      <c r="I703" s="126"/>
    </row>
    <row r="704" spans="1:9">
      <c r="A704" s="126"/>
      <c r="B704" s="126"/>
      <c r="C704" s="126"/>
      <c r="D704" s="126"/>
      <c r="E704" s="126"/>
      <c r="F704" s="126"/>
      <c r="G704" s="126"/>
      <c r="H704" s="126"/>
      <c r="I704" s="126"/>
    </row>
    <row r="705" spans="1:9">
      <c r="A705" s="126"/>
      <c r="B705" s="126"/>
      <c r="C705" s="126"/>
      <c r="D705" s="126"/>
      <c r="E705" s="126"/>
      <c r="F705" s="126"/>
      <c r="G705" s="126"/>
      <c r="H705" s="126"/>
      <c r="I705" s="126"/>
    </row>
    <row r="706" spans="1:9">
      <c r="A706" s="126"/>
      <c r="B706" s="126"/>
      <c r="C706" s="126"/>
      <c r="D706" s="126"/>
      <c r="E706" s="126"/>
      <c r="F706" s="126"/>
      <c r="G706" s="126"/>
      <c r="H706" s="126"/>
      <c r="I706" s="126"/>
    </row>
    <row r="707" spans="1:9">
      <c r="A707" s="126"/>
      <c r="B707" s="126"/>
      <c r="C707" s="126"/>
      <c r="D707" s="126"/>
      <c r="E707" s="126"/>
      <c r="F707" s="126"/>
      <c r="G707" s="126"/>
      <c r="H707" s="126"/>
      <c r="I707" s="126"/>
    </row>
    <row r="708" spans="1:9">
      <c r="A708" s="126"/>
      <c r="B708" s="126"/>
      <c r="C708" s="126"/>
      <c r="D708" s="126"/>
      <c r="E708" s="126"/>
      <c r="F708" s="126"/>
      <c r="G708" s="126"/>
      <c r="H708" s="126"/>
      <c r="I708" s="126"/>
    </row>
    <row r="709" spans="1:9">
      <c r="A709" s="126"/>
      <c r="B709" s="126"/>
      <c r="C709" s="126"/>
      <c r="D709" s="126"/>
      <c r="E709" s="126"/>
      <c r="F709" s="126"/>
      <c r="G709" s="126"/>
      <c r="H709" s="126"/>
      <c r="I709" s="126"/>
    </row>
    <row r="710" spans="1:9">
      <c r="A710" s="126"/>
      <c r="B710" s="126"/>
      <c r="C710" s="126"/>
      <c r="D710" s="126"/>
      <c r="E710" s="126"/>
      <c r="F710" s="126"/>
      <c r="G710" s="126"/>
      <c r="H710" s="126"/>
      <c r="I710" s="126"/>
    </row>
    <row r="711" spans="1:9">
      <c r="A711" s="126"/>
      <c r="B711" s="126"/>
      <c r="C711" s="126"/>
      <c r="D711" s="126"/>
      <c r="E711" s="126"/>
      <c r="F711" s="126"/>
      <c r="G711" s="126"/>
      <c r="H711" s="126"/>
      <c r="I711" s="126"/>
    </row>
    <row r="712" spans="1:9">
      <c r="A712" s="126"/>
      <c r="B712" s="126"/>
      <c r="C712" s="126"/>
      <c r="D712" s="126"/>
      <c r="E712" s="126"/>
      <c r="F712" s="126"/>
      <c r="G712" s="126"/>
      <c r="H712" s="126"/>
      <c r="I712" s="126"/>
    </row>
    <row r="713" spans="1:9">
      <c r="A713" s="126"/>
      <c r="B713" s="126"/>
      <c r="C713" s="126"/>
      <c r="D713" s="126"/>
      <c r="E713" s="126"/>
      <c r="F713" s="126"/>
      <c r="G713" s="126"/>
      <c r="H713" s="126"/>
      <c r="I713" s="126"/>
    </row>
    <row r="714" spans="1:9">
      <c r="A714" s="126"/>
      <c r="B714" s="126"/>
      <c r="C714" s="126"/>
      <c r="D714" s="126"/>
      <c r="E714" s="126"/>
      <c r="F714" s="126"/>
      <c r="G714" s="126"/>
      <c r="H714" s="126"/>
      <c r="I714" s="126"/>
    </row>
    <row r="715" spans="1:9">
      <c r="A715" s="126"/>
      <c r="B715" s="126"/>
      <c r="C715" s="126"/>
      <c r="D715" s="126"/>
      <c r="E715" s="126"/>
      <c r="F715" s="126"/>
      <c r="G715" s="126"/>
      <c r="H715" s="126"/>
      <c r="I715" s="126"/>
    </row>
    <row r="716" spans="1:9">
      <c r="A716" s="126"/>
      <c r="B716" s="126"/>
      <c r="C716" s="126"/>
      <c r="D716" s="126"/>
      <c r="E716" s="126"/>
      <c r="F716" s="126"/>
      <c r="G716" s="126"/>
      <c r="H716" s="126"/>
      <c r="I716" s="126"/>
    </row>
    <row r="717" spans="1:9">
      <c r="A717" s="126"/>
      <c r="B717" s="126"/>
      <c r="C717" s="126"/>
      <c r="D717" s="126"/>
      <c r="E717" s="126"/>
      <c r="F717" s="126"/>
      <c r="G717" s="126"/>
      <c r="H717" s="126"/>
      <c r="I717" s="126"/>
    </row>
    <row r="718" spans="1:9">
      <c r="A718" s="126"/>
      <c r="B718" s="126"/>
      <c r="C718" s="126"/>
      <c r="D718" s="126"/>
      <c r="E718" s="126"/>
      <c r="F718" s="126"/>
      <c r="G718" s="126"/>
      <c r="H718" s="126"/>
      <c r="I718" s="126"/>
    </row>
    <row r="719" spans="1:9">
      <c r="A719" s="126"/>
      <c r="B719" s="126"/>
      <c r="C719" s="126"/>
      <c r="D719" s="126"/>
      <c r="E719" s="126"/>
      <c r="F719" s="126"/>
      <c r="G719" s="126"/>
      <c r="H719" s="126"/>
      <c r="I719" s="126"/>
    </row>
    <row r="720" spans="1:9">
      <c r="A720" s="126"/>
      <c r="B720" s="126"/>
      <c r="C720" s="126"/>
      <c r="D720" s="126"/>
      <c r="E720" s="126"/>
      <c r="F720" s="126"/>
      <c r="G720" s="126"/>
      <c r="H720" s="126"/>
      <c r="I720" s="126"/>
    </row>
    <row r="721" spans="1:9">
      <c r="A721" s="126"/>
      <c r="B721" s="126"/>
      <c r="C721" s="126"/>
      <c r="D721" s="126"/>
      <c r="E721" s="126"/>
      <c r="F721" s="126"/>
      <c r="G721" s="126"/>
      <c r="H721" s="126"/>
      <c r="I721" s="126"/>
    </row>
    <row r="722" spans="1:9">
      <c r="A722" s="126"/>
      <c r="B722" s="126"/>
      <c r="C722" s="126"/>
      <c r="D722" s="126"/>
      <c r="E722" s="126"/>
      <c r="F722" s="126"/>
      <c r="G722" s="126"/>
      <c r="H722" s="126"/>
      <c r="I722" s="126"/>
    </row>
    <row r="723" spans="1:9">
      <c r="A723" s="126"/>
      <c r="B723" s="126"/>
      <c r="C723" s="126"/>
      <c r="D723" s="126"/>
      <c r="E723" s="126"/>
      <c r="F723" s="126"/>
      <c r="G723" s="126"/>
      <c r="H723" s="126"/>
      <c r="I723" s="126"/>
    </row>
    <row r="724" spans="1:9">
      <c r="A724" s="126"/>
      <c r="B724" s="126"/>
      <c r="C724" s="126"/>
      <c r="D724" s="126"/>
      <c r="E724" s="126"/>
      <c r="F724" s="126"/>
      <c r="G724" s="126"/>
      <c r="H724" s="126"/>
      <c r="I724" s="126"/>
    </row>
    <row r="725" spans="1:9">
      <c r="A725" s="126"/>
      <c r="B725" s="126"/>
      <c r="C725" s="126"/>
      <c r="D725" s="126"/>
      <c r="E725" s="126"/>
      <c r="F725" s="126"/>
      <c r="G725" s="126"/>
      <c r="H725" s="126"/>
      <c r="I725" s="126"/>
    </row>
    <row r="726" spans="1:9">
      <c r="A726" s="126"/>
      <c r="B726" s="126"/>
      <c r="C726" s="126"/>
      <c r="D726" s="126"/>
      <c r="E726" s="126"/>
      <c r="F726" s="126"/>
      <c r="G726" s="126"/>
      <c r="H726" s="126"/>
      <c r="I726" s="126"/>
    </row>
    <row r="727" spans="1:9">
      <c r="A727" s="126"/>
      <c r="B727" s="126"/>
      <c r="C727" s="126"/>
      <c r="D727" s="126"/>
      <c r="E727" s="126"/>
      <c r="F727" s="126"/>
      <c r="G727" s="126"/>
      <c r="H727" s="126"/>
      <c r="I727" s="126"/>
    </row>
    <row r="728" spans="1:9">
      <c r="A728" s="126"/>
      <c r="B728" s="126"/>
      <c r="C728" s="126"/>
      <c r="D728" s="126"/>
      <c r="E728" s="126"/>
      <c r="F728" s="126"/>
      <c r="G728" s="126"/>
      <c r="H728" s="126"/>
      <c r="I728" s="126"/>
    </row>
    <row r="729" spans="1:9">
      <c r="A729" s="126"/>
      <c r="B729" s="126"/>
      <c r="C729" s="126"/>
      <c r="D729" s="126"/>
      <c r="E729" s="126"/>
      <c r="F729" s="126"/>
      <c r="G729" s="126"/>
      <c r="H729" s="126"/>
      <c r="I729" s="126"/>
    </row>
    <row r="730" spans="1:9">
      <c r="A730" s="126"/>
      <c r="B730" s="126"/>
      <c r="C730" s="126"/>
      <c r="D730" s="126"/>
      <c r="E730" s="126"/>
      <c r="F730" s="126"/>
      <c r="G730" s="126"/>
      <c r="H730" s="126"/>
      <c r="I730" s="126"/>
    </row>
    <row r="731" spans="1:9">
      <c r="A731" s="126"/>
      <c r="B731" s="126"/>
      <c r="C731" s="126"/>
      <c r="D731" s="126"/>
      <c r="E731" s="126"/>
      <c r="F731" s="126"/>
      <c r="G731" s="126"/>
      <c r="H731" s="126"/>
      <c r="I731" s="126"/>
    </row>
    <row r="732" spans="1:9">
      <c r="A732" s="126"/>
      <c r="B732" s="126"/>
      <c r="C732" s="126"/>
      <c r="D732" s="126"/>
      <c r="E732" s="126"/>
      <c r="F732" s="126"/>
      <c r="G732" s="126"/>
      <c r="H732" s="126"/>
      <c r="I732" s="126"/>
    </row>
    <row r="733" spans="1:9">
      <c r="A733" s="126"/>
      <c r="B733" s="126"/>
      <c r="C733" s="126"/>
      <c r="D733" s="126"/>
      <c r="E733" s="126"/>
      <c r="F733" s="126"/>
      <c r="G733" s="126"/>
      <c r="H733" s="126"/>
      <c r="I733" s="126"/>
    </row>
    <row r="734" spans="1:9">
      <c r="A734" s="126"/>
      <c r="B734" s="126"/>
      <c r="C734" s="126"/>
      <c r="D734" s="126"/>
      <c r="E734" s="126"/>
      <c r="F734" s="126"/>
      <c r="G734" s="126"/>
      <c r="H734" s="126"/>
      <c r="I734" s="126"/>
    </row>
    <row r="735" spans="1:9">
      <c r="A735" s="126"/>
      <c r="B735" s="126"/>
      <c r="C735" s="126"/>
      <c r="D735" s="126"/>
      <c r="E735" s="126"/>
      <c r="F735" s="126"/>
      <c r="G735" s="126"/>
      <c r="H735" s="126"/>
      <c r="I735" s="126"/>
    </row>
    <row r="736" spans="1:9">
      <c r="A736" s="126"/>
      <c r="B736" s="126"/>
      <c r="C736" s="126"/>
      <c r="D736" s="126"/>
      <c r="E736" s="126"/>
      <c r="F736" s="126"/>
      <c r="G736" s="126"/>
      <c r="H736" s="126"/>
      <c r="I736" s="126"/>
    </row>
    <row r="737" spans="1:9">
      <c r="A737" s="126"/>
      <c r="B737" s="126"/>
      <c r="C737" s="126"/>
      <c r="D737" s="126"/>
      <c r="E737" s="126"/>
      <c r="F737" s="126"/>
      <c r="G737" s="126"/>
      <c r="H737" s="126"/>
      <c r="I737" s="126"/>
    </row>
    <row r="738" spans="1:9">
      <c r="A738" s="126"/>
      <c r="B738" s="126"/>
      <c r="C738" s="126"/>
      <c r="D738" s="126"/>
      <c r="E738" s="126"/>
      <c r="F738" s="126"/>
      <c r="G738" s="126"/>
      <c r="H738" s="126"/>
      <c r="I738" s="126"/>
    </row>
    <row r="739" spans="1:9">
      <c r="A739" s="126"/>
      <c r="B739" s="126"/>
      <c r="C739" s="126"/>
      <c r="D739" s="126"/>
      <c r="E739" s="126"/>
      <c r="F739" s="126"/>
      <c r="G739" s="126"/>
      <c r="H739" s="126"/>
      <c r="I739" s="126"/>
    </row>
    <row r="740" spans="1:9">
      <c r="A740" s="126"/>
      <c r="B740" s="126"/>
      <c r="C740" s="126"/>
      <c r="D740" s="126"/>
      <c r="E740" s="126"/>
      <c r="F740" s="126"/>
      <c r="G740" s="126"/>
      <c r="H740" s="126"/>
      <c r="I740" s="126"/>
    </row>
    <row r="741" spans="1:9">
      <c r="A741" s="126"/>
      <c r="B741" s="126"/>
      <c r="C741" s="126"/>
      <c r="D741" s="126"/>
      <c r="E741" s="126"/>
      <c r="F741" s="126"/>
      <c r="G741" s="126"/>
      <c r="H741" s="126"/>
      <c r="I741" s="126"/>
    </row>
    <row r="742" spans="1:9">
      <c r="A742" s="126"/>
      <c r="B742" s="126"/>
      <c r="C742" s="126"/>
      <c r="D742" s="126"/>
      <c r="E742" s="126"/>
      <c r="F742" s="126"/>
      <c r="G742" s="126"/>
      <c r="H742" s="126"/>
      <c r="I742" s="126"/>
    </row>
    <row r="743" spans="1:9">
      <c r="A743" s="126"/>
      <c r="B743" s="126"/>
      <c r="C743" s="126"/>
      <c r="D743" s="126"/>
      <c r="E743" s="126"/>
      <c r="F743" s="126"/>
      <c r="G743" s="126"/>
      <c r="H743" s="126"/>
      <c r="I743" s="126"/>
    </row>
    <row r="744" spans="1:9">
      <c r="A744" s="126"/>
      <c r="B744" s="126"/>
      <c r="C744" s="126"/>
      <c r="D744" s="126"/>
      <c r="E744" s="126"/>
      <c r="F744" s="126"/>
      <c r="G744" s="126"/>
      <c r="H744" s="126"/>
      <c r="I744" s="126"/>
    </row>
    <row r="745" spans="1:9">
      <c r="A745" s="126"/>
      <c r="B745" s="126"/>
      <c r="C745" s="126"/>
      <c r="D745" s="126"/>
      <c r="E745" s="126"/>
      <c r="F745" s="126"/>
      <c r="G745" s="126"/>
      <c r="H745" s="126"/>
      <c r="I745" s="126"/>
    </row>
    <row r="746" spans="1:9">
      <c r="A746" s="126"/>
      <c r="B746" s="126"/>
      <c r="C746" s="126"/>
      <c r="D746" s="126"/>
      <c r="E746" s="126"/>
      <c r="F746" s="126"/>
      <c r="G746" s="126"/>
      <c r="H746" s="126"/>
      <c r="I746" s="126"/>
    </row>
    <row r="747" spans="1:9">
      <c r="A747" s="126"/>
      <c r="B747" s="126"/>
      <c r="C747" s="126"/>
      <c r="D747" s="126"/>
      <c r="E747" s="126"/>
      <c r="F747" s="126"/>
      <c r="G747" s="126"/>
      <c r="H747" s="126"/>
      <c r="I747" s="126"/>
    </row>
    <row r="748" spans="1:9">
      <c r="A748" s="126"/>
      <c r="B748" s="126"/>
      <c r="C748" s="126"/>
      <c r="D748" s="126"/>
      <c r="E748" s="126"/>
      <c r="F748" s="126"/>
      <c r="G748" s="126"/>
      <c r="H748" s="126"/>
      <c r="I748" s="126"/>
    </row>
    <row r="749" spans="1:9">
      <c r="A749" s="126"/>
      <c r="B749" s="126"/>
      <c r="C749" s="126"/>
      <c r="D749" s="126"/>
      <c r="E749" s="126"/>
      <c r="F749" s="126"/>
      <c r="G749" s="126"/>
      <c r="H749" s="126"/>
      <c r="I749" s="126"/>
    </row>
    <row r="750" spans="1:9">
      <c r="A750" s="126"/>
      <c r="B750" s="126"/>
      <c r="C750" s="126"/>
      <c r="D750" s="126"/>
      <c r="E750" s="126"/>
      <c r="F750" s="126"/>
      <c r="G750" s="126"/>
      <c r="H750" s="126"/>
      <c r="I750" s="126"/>
    </row>
    <row r="751" spans="1:9">
      <c r="A751" s="126"/>
      <c r="B751" s="126"/>
      <c r="C751" s="126"/>
      <c r="D751" s="126"/>
      <c r="E751" s="126"/>
      <c r="F751" s="126"/>
      <c r="G751" s="126"/>
      <c r="H751" s="126"/>
      <c r="I751" s="126"/>
    </row>
    <row r="752" spans="1:9">
      <c r="A752" s="126"/>
      <c r="B752" s="126"/>
      <c r="C752" s="126"/>
      <c r="D752" s="126"/>
      <c r="E752" s="126"/>
      <c r="F752" s="126"/>
      <c r="G752" s="126"/>
      <c r="H752" s="126"/>
      <c r="I752" s="126"/>
    </row>
    <row r="753" spans="1:9">
      <c r="A753" s="126"/>
      <c r="B753" s="126"/>
      <c r="C753" s="126"/>
      <c r="D753" s="126"/>
      <c r="E753" s="126"/>
      <c r="F753" s="126"/>
      <c r="G753" s="126"/>
      <c r="H753" s="126"/>
      <c r="I753" s="126"/>
    </row>
    <row r="754" spans="1:9">
      <c r="A754" s="126"/>
      <c r="B754" s="126"/>
      <c r="C754" s="126"/>
      <c r="D754" s="126"/>
      <c r="E754" s="126"/>
      <c r="F754" s="126"/>
      <c r="G754" s="126"/>
      <c r="H754" s="126"/>
      <c r="I754" s="126"/>
    </row>
    <row r="755" spans="1:9">
      <c r="A755" s="126"/>
      <c r="B755" s="126"/>
      <c r="C755" s="126"/>
      <c r="D755" s="126"/>
      <c r="E755" s="126"/>
      <c r="F755" s="126"/>
      <c r="G755" s="126"/>
      <c r="H755" s="126"/>
      <c r="I755" s="126"/>
    </row>
    <row r="756" spans="1:9">
      <c r="A756" s="126"/>
      <c r="B756" s="126"/>
      <c r="C756" s="126"/>
      <c r="D756" s="126"/>
      <c r="E756" s="126"/>
      <c r="F756" s="126"/>
      <c r="G756" s="126"/>
      <c r="H756" s="126"/>
      <c r="I756" s="126"/>
    </row>
    <row r="757" spans="1:9">
      <c r="A757" s="126"/>
      <c r="B757" s="126"/>
      <c r="C757" s="126"/>
      <c r="D757" s="126"/>
      <c r="E757" s="126"/>
      <c r="F757" s="126"/>
      <c r="G757" s="126"/>
      <c r="H757" s="126"/>
      <c r="I757" s="126"/>
    </row>
    <row r="758" spans="1:9">
      <c r="A758" s="126"/>
      <c r="B758" s="126"/>
      <c r="C758" s="126"/>
      <c r="D758" s="126"/>
      <c r="E758" s="126"/>
      <c r="F758" s="126"/>
      <c r="G758" s="126"/>
      <c r="H758" s="126"/>
      <c r="I758" s="126"/>
    </row>
    <row r="759" spans="1:9">
      <c r="A759" s="126"/>
      <c r="B759" s="126"/>
      <c r="C759" s="126"/>
      <c r="D759" s="126"/>
      <c r="E759" s="126"/>
      <c r="F759" s="126"/>
      <c r="G759" s="126"/>
      <c r="H759" s="126"/>
      <c r="I759" s="126"/>
    </row>
    <row r="760" spans="1:9">
      <c r="A760" s="126"/>
      <c r="B760" s="126"/>
      <c r="C760" s="126"/>
      <c r="D760" s="126"/>
      <c r="E760" s="126"/>
      <c r="F760" s="126"/>
      <c r="G760" s="126"/>
      <c r="H760" s="126"/>
      <c r="I760" s="126"/>
    </row>
    <row r="761" spans="1:9">
      <c r="A761" s="126"/>
      <c r="B761" s="126"/>
      <c r="C761" s="126"/>
      <c r="D761" s="126"/>
      <c r="E761" s="126"/>
      <c r="F761" s="126"/>
      <c r="G761" s="126"/>
      <c r="H761" s="126"/>
      <c r="I761" s="126"/>
    </row>
    <row r="762" spans="1:9">
      <c r="A762" s="126"/>
      <c r="B762" s="126"/>
      <c r="C762" s="126"/>
      <c r="D762" s="126"/>
      <c r="E762" s="126"/>
      <c r="F762" s="126"/>
      <c r="G762" s="126"/>
      <c r="H762" s="126"/>
      <c r="I762" s="126"/>
    </row>
    <row r="763" spans="1:9">
      <c r="A763" s="126"/>
      <c r="B763" s="126"/>
      <c r="C763" s="126"/>
      <c r="D763" s="126"/>
      <c r="E763" s="126"/>
      <c r="F763" s="126"/>
      <c r="G763" s="126"/>
      <c r="H763" s="126"/>
      <c r="I763" s="126"/>
    </row>
    <row r="764" spans="1:9">
      <c r="A764" s="126"/>
      <c r="B764" s="126"/>
      <c r="C764" s="126"/>
      <c r="D764" s="126"/>
      <c r="E764" s="126"/>
      <c r="F764" s="126"/>
      <c r="G764" s="126"/>
      <c r="H764" s="126"/>
      <c r="I764" s="126"/>
    </row>
    <row r="765" spans="1:9">
      <c r="A765" s="126"/>
      <c r="B765" s="126"/>
      <c r="C765" s="126"/>
      <c r="D765" s="126"/>
      <c r="E765" s="126"/>
      <c r="F765" s="126"/>
      <c r="G765" s="126"/>
      <c r="H765" s="126"/>
      <c r="I765" s="126"/>
    </row>
    <row r="766" spans="1:9">
      <c r="A766" s="126"/>
      <c r="B766" s="126"/>
      <c r="C766" s="126"/>
      <c r="D766" s="126"/>
      <c r="E766" s="126"/>
      <c r="F766" s="126"/>
      <c r="G766" s="126"/>
      <c r="H766" s="126"/>
      <c r="I766" s="126"/>
    </row>
    <row r="767" spans="1:9">
      <c r="A767" s="126"/>
      <c r="B767" s="126"/>
      <c r="C767" s="126"/>
      <c r="D767" s="126"/>
      <c r="E767" s="126"/>
      <c r="F767" s="126"/>
      <c r="G767" s="126"/>
      <c r="H767" s="126"/>
      <c r="I767" s="126"/>
    </row>
    <row r="768" spans="1:9">
      <c r="A768" s="126"/>
      <c r="B768" s="126"/>
      <c r="C768" s="126"/>
      <c r="D768" s="126"/>
      <c r="E768" s="126"/>
      <c r="F768" s="126"/>
      <c r="G768" s="126"/>
      <c r="H768" s="126"/>
      <c r="I768" s="126"/>
    </row>
    <row r="769" spans="1:9">
      <c r="A769" s="126"/>
      <c r="B769" s="126"/>
      <c r="C769" s="126"/>
      <c r="D769" s="126"/>
      <c r="E769" s="126"/>
      <c r="F769" s="126"/>
      <c r="G769" s="126"/>
      <c r="H769" s="126"/>
      <c r="I769" s="126"/>
    </row>
    <row r="770" spans="1:9">
      <c r="A770" s="126"/>
      <c r="B770" s="126"/>
      <c r="C770" s="126"/>
      <c r="D770" s="126"/>
      <c r="E770" s="126"/>
      <c r="F770" s="126"/>
      <c r="G770" s="126"/>
      <c r="H770" s="126"/>
      <c r="I770" s="126"/>
    </row>
    <row r="771" spans="1:9">
      <c r="A771" s="126"/>
      <c r="B771" s="126"/>
      <c r="C771" s="126"/>
      <c r="D771" s="126"/>
      <c r="E771" s="126"/>
      <c r="F771" s="126"/>
      <c r="G771" s="126"/>
      <c r="H771" s="126"/>
      <c r="I771" s="126"/>
    </row>
    <row r="772" spans="1:9">
      <c r="A772" s="126"/>
      <c r="B772" s="126"/>
      <c r="C772" s="126"/>
      <c r="D772" s="126"/>
      <c r="E772" s="126"/>
      <c r="F772" s="126"/>
      <c r="G772" s="126"/>
      <c r="H772" s="126"/>
      <c r="I772" s="126"/>
    </row>
    <row r="773" spans="1:9">
      <c r="A773" s="126"/>
      <c r="B773" s="126"/>
      <c r="C773" s="126"/>
      <c r="D773" s="126"/>
      <c r="E773" s="126"/>
      <c r="F773" s="126"/>
      <c r="G773" s="126"/>
      <c r="H773" s="126"/>
      <c r="I773" s="126"/>
    </row>
    <row r="774" spans="1:9">
      <c r="A774" s="126"/>
      <c r="B774" s="126"/>
      <c r="C774" s="126"/>
      <c r="D774" s="126"/>
      <c r="E774" s="126"/>
      <c r="F774" s="126"/>
      <c r="G774" s="126"/>
      <c r="H774" s="126"/>
      <c r="I774" s="126"/>
    </row>
    <row r="775" spans="1:9">
      <c r="A775" s="126"/>
      <c r="B775" s="126"/>
      <c r="C775" s="126"/>
      <c r="D775" s="126"/>
      <c r="E775" s="126"/>
      <c r="F775" s="126"/>
      <c r="G775" s="126"/>
      <c r="H775" s="126"/>
      <c r="I775" s="126"/>
    </row>
    <row r="776" spans="1:9">
      <c r="A776" s="126"/>
      <c r="B776" s="126"/>
      <c r="C776" s="126"/>
      <c r="D776" s="126"/>
      <c r="E776" s="126"/>
      <c r="F776" s="126"/>
      <c r="G776" s="126"/>
      <c r="H776" s="126"/>
      <c r="I776" s="126"/>
    </row>
    <row r="777" spans="1:9">
      <c r="A777" s="126"/>
      <c r="B777" s="126"/>
      <c r="C777" s="126"/>
      <c r="D777" s="126"/>
      <c r="E777" s="126"/>
      <c r="F777" s="126"/>
      <c r="G777" s="126"/>
      <c r="H777" s="126"/>
      <c r="I777" s="126"/>
    </row>
    <row r="778" spans="1:9">
      <c r="A778" s="126"/>
      <c r="B778" s="126"/>
      <c r="C778" s="126"/>
      <c r="D778" s="126"/>
      <c r="E778" s="126"/>
      <c r="F778" s="126"/>
      <c r="G778" s="126"/>
      <c r="H778" s="126"/>
      <c r="I778" s="126"/>
    </row>
    <row r="779" spans="1:9">
      <c r="A779" s="126"/>
      <c r="B779" s="126"/>
      <c r="C779" s="126"/>
      <c r="D779" s="126"/>
      <c r="E779" s="126"/>
      <c r="F779" s="126"/>
      <c r="G779" s="126"/>
      <c r="H779" s="126"/>
      <c r="I779" s="126"/>
    </row>
    <row r="780" spans="1:9">
      <c r="A780" s="126"/>
      <c r="B780" s="126"/>
      <c r="C780" s="126"/>
      <c r="D780" s="126"/>
      <c r="E780" s="126"/>
      <c r="F780" s="126"/>
      <c r="G780" s="126"/>
      <c r="H780" s="126"/>
      <c r="I780" s="126"/>
    </row>
    <row r="781" spans="1:9">
      <c r="A781" s="126"/>
      <c r="B781" s="126"/>
      <c r="C781" s="126"/>
      <c r="D781" s="126"/>
      <c r="E781" s="126"/>
      <c r="F781" s="126"/>
      <c r="G781" s="126"/>
      <c r="H781" s="126"/>
      <c r="I781" s="126"/>
    </row>
    <row r="782" spans="1:9">
      <c r="A782" s="126"/>
      <c r="B782" s="126"/>
      <c r="C782" s="126"/>
      <c r="D782" s="126"/>
      <c r="E782" s="126"/>
      <c r="F782" s="126"/>
      <c r="G782" s="126"/>
      <c r="H782" s="126"/>
      <c r="I782" s="126"/>
    </row>
    <row r="783" spans="1:9">
      <c r="A783" s="126"/>
      <c r="B783" s="126"/>
      <c r="C783" s="126"/>
      <c r="D783" s="126"/>
      <c r="E783" s="126"/>
      <c r="F783" s="126"/>
      <c r="G783" s="126"/>
      <c r="H783" s="126"/>
      <c r="I783" s="126"/>
    </row>
    <row r="784" spans="1:9">
      <c r="A784" s="126"/>
      <c r="B784" s="126"/>
      <c r="C784" s="126"/>
      <c r="D784" s="126"/>
      <c r="E784" s="126"/>
      <c r="F784" s="126"/>
      <c r="G784" s="126"/>
      <c r="H784" s="126"/>
      <c r="I784" s="126"/>
    </row>
    <row r="785" spans="1:9">
      <c r="A785" s="126"/>
      <c r="B785" s="126"/>
      <c r="C785" s="126"/>
      <c r="D785" s="126"/>
      <c r="E785" s="126"/>
      <c r="F785" s="126"/>
      <c r="G785" s="126"/>
      <c r="H785" s="126"/>
      <c r="I785" s="126"/>
    </row>
    <row r="786" spans="1:9">
      <c r="A786" s="126"/>
      <c r="B786" s="126"/>
      <c r="C786" s="126"/>
      <c r="D786" s="126"/>
      <c r="E786" s="126"/>
      <c r="F786" s="126"/>
      <c r="G786" s="126"/>
      <c r="H786" s="126"/>
      <c r="I786" s="126"/>
    </row>
    <row r="787" spans="1:9">
      <c r="A787" s="126"/>
      <c r="B787" s="126"/>
      <c r="C787" s="126"/>
      <c r="D787" s="126"/>
      <c r="E787" s="126"/>
      <c r="F787" s="126"/>
      <c r="G787" s="126"/>
      <c r="H787" s="126"/>
      <c r="I787" s="126"/>
    </row>
    <row r="788" spans="1:9">
      <c r="A788" s="126"/>
      <c r="B788" s="126"/>
      <c r="C788" s="126"/>
      <c r="D788" s="126"/>
      <c r="E788" s="126"/>
      <c r="F788" s="126"/>
      <c r="G788" s="126"/>
      <c r="H788" s="126"/>
      <c r="I788" s="126"/>
    </row>
    <row r="789" spans="1:9">
      <c r="A789" s="126"/>
      <c r="B789" s="126"/>
      <c r="C789" s="126"/>
      <c r="D789" s="126"/>
      <c r="E789" s="126"/>
      <c r="F789" s="126"/>
      <c r="G789" s="126"/>
      <c r="H789" s="126"/>
      <c r="I789" s="126"/>
    </row>
    <row r="790" spans="1:9">
      <c r="A790" s="126"/>
      <c r="B790" s="126"/>
      <c r="C790" s="126"/>
      <c r="D790" s="126"/>
      <c r="E790" s="126"/>
      <c r="F790" s="126"/>
      <c r="G790" s="126"/>
      <c r="H790" s="126"/>
      <c r="I790" s="126"/>
    </row>
    <row r="791" spans="1:9">
      <c r="A791" s="126"/>
      <c r="B791" s="126"/>
      <c r="C791" s="126"/>
      <c r="D791" s="126"/>
      <c r="E791" s="126"/>
      <c r="F791" s="126"/>
      <c r="G791" s="126"/>
      <c r="H791" s="126"/>
      <c r="I791" s="126"/>
    </row>
    <row r="792" spans="1:9">
      <c r="A792" s="126"/>
      <c r="B792" s="126"/>
      <c r="C792" s="126"/>
      <c r="D792" s="126"/>
      <c r="E792" s="126"/>
      <c r="F792" s="126"/>
      <c r="G792" s="126"/>
      <c r="H792" s="126"/>
      <c r="I792" s="126"/>
    </row>
    <row r="793" spans="1:9">
      <c r="A793" s="126"/>
      <c r="B793" s="126"/>
      <c r="C793" s="126"/>
      <c r="D793" s="126"/>
      <c r="E793" s="126"/>
      <c r="F793" s="126"/>
      <c r="G793" s="126"/>
      <c r="H793" s="126"/>
      <c r="I793" s="126"/>
    </row>
    <row r="794" spans="1:9">
      <c r="A794" s="126"/>
      <c r="B794" s="126"/>
      <c r="C794" s="126"/>
      <c r="D794" s="126"/>
      <c r="E794" s="126"/>
      <c r="F794" s="126"/>
      <c r="G794" s="126"/>
      <c r="H794" s="126"/>
      <c r="I794" s="126"/>
    </row>
    <row r="795" spans="1:9">
      <c r="A795" s="126"/>
      <c r="B795" s="126"/>
      <c r="C795" s="126"/>
      <c r="D795" s="126"/>
      <c r="E795" s="126"/>
      <c r="F795" s="126"/>
      <c r="G795" s="126"/>
      <c r="H795" s="126"/>
      <c r="I795" s="126"/>
    </row>
    <row r="796" spans="1:9">
      <c r="A796" s="126"/>
      <c r="B796" s="126"/>
      <c r="C796" s="126"/>
      <c r="D796" s="126"/>
      <c r="E796" s="126"/>
      <c r="F796" s="126"/>
      <c r="G796" s="126"/>
      <c r="H796" s="126"/>
      <c r="I796" s="126"/>
    </row>
    <row r="797" spans="1:9">
      <c r="A797" s="126"/>
      <c r="B797" s="126"/>
      <c r="C797" s="126"/>
      <c r="D797" s="126"/>
      <c r="E797" s="126"/>
      <c r="F797" s="126"/>
      <c r="G797" s="126"/>
      <c r="H797" s="126"/>
      <c r="I797" s="126"/>
    </row>
    <row r="798" spans="1:9">
      <c r="A798" s="126"/>
      <c r="B798" s="126"/>
      <c r="C798" s="126"/>
      <c r="D798" s="126"/>
      <c r="E798" s="126"/>
      <c r="F798" s="126"/>
      <c r="G798" s="126"/>
      <c r="H798" s="126"/>
      <c r="I798" s="126"/>
    </row>
    <row r="799" spans="1:9">
      <c r="A799" s="126"/>
      <c r="B799" s="126"/>
      <c r="C799" s="126"/>
      <c r="D799" s="126"/>
      <c r="E799" s="126"/>
      <c r="F799" s="126"/>
      <c r="G799" s="126"/>
      <c r="H799" s="126"/>
      <c r="I799" s="126"/>
    </row>
    <row r="800" spans="1:9">
      <c r="A800" s="126"/>
      <c r="B800" s="126"/>
      <c r="C800" s="126"/>
      <c r="D800" s="126"/>
      <c r="E800" s="126"/>
      <c r="F800" s="126"/>
      <c r="G800" s="126"/>
      <c r="H800" s="126"/>
      <c r="I800" s="126"/>
    </row>
    <row r="801" spans="1:9">
      <c r="A801" s="126"/>
      <c r="B801" s="126"/>
      <c r="C801" s="126"/>
      <c r="D801" s="126"/>
      <c r="E801" s="126"/>
      <c r="F801" s="126"/>
      <c r="G801" s="126"/>
      <c r="H801" s="126"/>
      <c r="I801" s="126"/>
    </row>
    <row r="802" spans="1:9">
      <c r="A802" s="126"/>
      <c r="B802" s="126"/>
      <c r="C802" s="126"/>
      <c r="D802" s="126"/>
      <c r="E802" s="126"/>
      <c r="F802" s="126"/>
      <c r="G802" s="126"/>
      <c r="H802" s="126"/>
      <c r="I802" s="126"/>
    </row>
    <row r="803" spans="1:9">
      <c r="A803" s="126"/>
      <c r="B803" s="126"/>
      <c r="C803" s="126"/>
      <c r="D803" s="126"/>
      <c r="E803" s="126"/>
      <c r="F803" s="126"/>
      <c r="G803" s="126"/>
      <c r="H803" s="126"/>
      <c r="I803" s="126"/>
    </row>
    <row r="804" spans="1:9">
      <c r="A804" s="126"/>
      <c r="B804" s="126"/>
      <c r="C804" s="126"/>
      <c r="D804" s="126"/>
      <c r="E804" s="126"/>
      <c r="F804" s="126"/>
      <c r="G804" s="126"/>
      <c r="H804" s="126"/>
      <c r="I804" s="126"/>
    </row>
    <row r="805" spans="1:9">
      <c r="A805" s="126"/>
      <c r="B805" s="126"/>
      <c r="C805" s="126"/>
      <c r="D805" s="126"/>
      <c r="E805" s="126"/>
      <c r="F805" s="126"/>
      <c r="G805" s="126"/>
      <c r="H805" s="126"/>
      <c r="I805" s="126"/>
    </row>
    <row r="806" spans="1:9">
      <c r="A806" s="126"/>
      <c r="B806" s="126"/>
      <c r="C806" s="126"/>
      <c r="D806" s="126"/>
      <c r="E806" s="126"/>
      <c r="F806" s="126"/>
      <c r="G806" s="126"/>
      <c r="H806" s="126"/>
      <c r="I806" s="126"/>
    </row>
    <row r="807" spans="1:9">
      <c r="A807" s="126"/>
      <c r="B807" s="126"/>
      <c r="C807" s="126"/>
      <c r="D807" s="126"/>
      <c r="E807" s="126"/>
      <c r="F807" s="126"/>
      <c r="G807" s="126"/>
      <c r="H807" s="126"/>
      <c r="I807" s="126"/>
    </row>
    <row r="808" spans="1:9">
      <c r="A808" s="126"/>
      <c r="B808" s="126"/>
      <c r="C808" s="126"/>
      <c r="D808" s="126"/>
      <c r="E808" s="126"/>
      <c r="F808" s="126"/>
      <c r="G808" s="126"/>
      <c r="H808" s="126"/>
      <c r="I808" s="126"/>
    </row>
    <row r="809" spans="1:9">
      <c r="A809" s="126"/>
      <c r="B809" s="126"/>
      <c r="C809" s="126"/>
      <c r="D809" s="126"/>
      <c r="E809" s="126"/>
      <c r="F809" s="126"/>
      <c r="G809" s="126"/>
      <c r="H809" s="126"/>
      <c r="I809" s="126"/>
    </row>
    <row r="810" spans="1:9">
      <c r="A810" s="126"/>
      <c r="B810" s="126"/>
      <c r="C810" s="126"/>
      <c r="D810" s="126"/>
      <c r="E810" s="126"/>
      <c r="F810" s="126"/>
      <c r="G810" s="126"/>
      <c r="H810" s="126"/>
      <c r="I810" s="126"/>
    </row>
    <row r="811" spans="1:9">
      <c r="A811" s="126"/>
      <c r="B811" s="126"/>
      <c r="C811" s="126"/>
      <c r="D811" s="126"/>
      <c r="E811" s="126"/>
      <c r="F811" s="126"/>
      <c r="G811" s="126"/>
      <c r="H811" s="126"/>
      <c r="I811" s="126"/>
    </row>
    <row r="812" spans="1:9">
      <c r="A812" s="126"/>
      <c r="B812" s="126"/>
      <c r="C812" s="126"/>
      <c r="D812" s="126"/>
      <c r="E812" s="126"/>
      <c r="F812" s="126"/>
      <c r="G812" s="126"/>
      <c r="H812" s="126"/>
      <c r="I812" s="126"/>
    </row>
    <row r="813" spans="1:9">
      <c r="A813" s="126"/>
      <c r="B813" s="126"/>
      <c r="C813" s="126"/>
      <c r="D813" s="126"/>
      <c r="E813" s="126"/>
      <c r="F813" s="126"/>
      <c r="G813" s="126"/>
      <c r="H813" s="126"/>
      <c r="I813" s="126"/>
    </row>
    <row r="814" spans="1:9">
      <c r="A814" s="126"/>
      <c r="B814" s="126"/>
      <c r="C814" s="126"/>
      <c r="D814" s="126"/>
      <c r="E814" s="126"/>
      <c r="F814" s="126"/>
      <c r="G814" s="126"/>
      <c r="H814" s="126"/>
      <c r="I814" s="126"/>
    </row>
    <row r="815" spans="1:9">
      <c r="A815" s="126"/>
      <c r="B815" s="126"/>
      <c r="C815" s="126"/>
      <c r="D815" s="126"/>
      <c r="E815" s="126"/>
      <c r="F815" s="126"/>
      <c r="G815" s="126"/>
      <c r="H815" s="126"/>
      <c r="I815" s="126"/>
    </row>
    <row r="816" spans="1:9">
      <c r="A816" s="126"/>
      <c r="B816" s="126"/>
      <c r="C816" s="126"/>
      <c r="D816" s="126"/>
      <c r="E816" s="126"/>
      <c r="F816" s="126"/>
      <c r="G816" s="126"/>
      <c r="H816" s="126"/>
      <c r="I816" s="126"/>
    </row>
    <row r="817" spans="1:9">
      <c r="A817" s="126"/>
      <c r="B817" s="126"/>
      <c r="C817" s="126"/>
      <c r="D817" s="126"/>
      <c r="E817" s="126"/>
      <c r="F817" s="126"/>
      <c r="G817" s="126"/>
      <c r="H817" s="126"/>
      <c r="I817" s="126"/>
    </row>
    <row r="818" spans="1:9">
      <c r="A818" s="126"/>
      <c r="B818" s="126"/>
      <c r="C818" s="126"/>
      <c r="D818" s="126"/>
      <c r="E818" s="126"/>
      <c r="F818" s="126"/>
      <c r="G818" s="126"/>
      <c r="H818" s="126"/>
      <c r="I818" s="126"/>
    </row>
    <row r="819" spans="1:9">
      <c r="A819" s="126"/>
      <c r="B819" s="126"/>
      <c r="C819" s="126"/>
      <c r="D819" s="126"/>
      <c r="E819" s="126"/>
      <c r="F819" s="126"/>
      <c r="G819" s="126"/>
      <c r="H819" s="126"/>
      <c r="I819" s="126"/>
    </row>
    <row r="820" spans="1:9">
      <c r="A820" s="126"/>
      <c r="B820" s="126"/>
      <c r="C820" s="126"/>
      <c r="D820" s="126"/>
      <c r="E820" s="126"/>
      <c r="F820" s="126"/>
      <c r="G820" s="126"/>
      <c r="H820" s="126"/>
      <c r="I820" s="126"/>
    </row>
    <row r="821" spans="1:9">
      <c r="A821" s="126"/>
      <c r="B821" s="126"/>
      <c r="C821" s="126"/>
      <c r="D821" s="126"/>
      <c r="E821" s="126"/>
      <c r="F821" s="126"/>
      <c r="G821" s="126"/>
      <c r="H821" s="126"/>
      <c r="I821" s="126"/>
    </row>
    <row r="822" spans="1:9">
      <c r="A822" s="126"/>
      <c r="B822" s="126"/>
      <c r="C822" s="126"/>
      <c r="D822" s="126"/>
      <c r="E822" s="126"/>
      <c r="F822" s="126"/>
      <c r="G822" s="126"/>
      <c r="H822" s="126"/>
      <c r="I822" s="126"/>
    </row>
    <row r="823" spans="1:9">
      <c r="A823" s="126"/>
      <c r="B823" s="126"/>
      <c r="C823" s="126"/>
      <c r="D823" s="126"/>
      <c r="E823" s="126"/>
      <c r="F823" s="126"/>
      <c r="G823" s="126"/>
      <c r="H823" s="126"/>
      <c r="I823" s="126"/>
    </row>
    <row r="824" spans="1:9">
      <c r="A824" s="126"/>
      <c r="B824" s="126"/>
      <c r="C824" s="126"/>
      <c r="D824" s="126"/>
      <c r="E824" s="126"/>
      <c r="F824" s="126"/>
      <c r="G824" s="126"/>
      <c r="H824" s="126"/>
      <c r="I824" s="126"/>
    </row>
    <row r="825" spans="1:9">
      <c r="A825" s="126"/>
      <c r="B825" s="126"/>
      <c r="C825" s="126"/>
      <c r="D825" s="126"/>
      <c r="E825" s="126"/>
      <c r="F825" s="126"/>
      <c r="G825" s="126"/>
      <c r="H825" s="126"/>
      <c r="I825" s="126"/>
    </row>
    <row r="826" spans="1:9">
      <c r="A826" s="126"/>
      <c r="B826" s="126"/>
      <c r="C826" s="126"/>
      <c r="D826" s="126"/>
      <c r="E826" s="126"/>
      <c r="F826" s="126"/>
      <c r="G826" s="126"/>
      <c r="H826" s="126"/>
      <c r="I826" s="126"/>
    </row>
    <row r="827" spans="1:9">
      <c r="A827" s="126"/>
      <c r="B827" s="126"/>
      <c r="C827" s="126"/>
      <c r="D827" s="126"/>
      <c r="E827" s="126"/>
      <c r="F827" s="126"/>
      <c r="G827" s="126"/>
      <c r="H827" s="126"/>
      <c r="I827" s="126"/>
    </row>
    <row r="828" spans="1:9">
      <c r="A828" s="126"/>
      <c r="B828" s="126"/>
      <c r="C828" s="126"/>
      <c r="D828" s="126"/>
      <c r="E828" s="126"/>
      <c r="F828" s="126"/>
      <c r="G828" s="126"/>
      <c r="H828" s="126"/>
      <c r="I828" s="126"/>
    </row>
    <row r="829" spans="1:9">
      <c r="A829" s="126"/>
      <c r="B829" s="126"/>
      <c r="C829" s="126"/>
      <c r="D829" s="126"/>
      <c r="E829" s="126"/>
      <c r="F829" s="126"/>
      <c r="G829" s="126"/>
      <c r="H829" s="126"/>
      <c r="I829" s="126"/>
    </row>
    <row r="830" spans="1:9">
      <c r="A830" s="126"/>
      <c r="B830" s="126"/>
      <c r="C830" s="126"/>
      <c r="D830" s="126"/>
      <c r="E830" s="126"/>
      <c r="F830" s="126"/>
      <c r="G830" s="126"/>
      <c r="H830" s="126"/>
      <c r="I830" s="126"/>
    </row>
    <row r="831" spans="1:9">
      <c r="A831" s="126"/>
      <c r="B831" s="126"/>
      <c r="C831" s="126"/>
      <c r="D831" s="126"/>
      <c r="E831" s="126"/>
      <c r="F831" s="126"/>
      <c r="G831" s="126"/>
      <c r="H831" s="126"/>
      <c r="I831" s="126"/>
    </row>
    <row r="832" spans="1:9">
      <c r="A832" s="126"/>
      <c r="B832" s="126"/>
      <c r="C832" s="126"/>
      <c r="D832" s="126"/>
      <c r="E832" s="126"/>
      <c r="F832" s="126"/>
      <c r="G832" s="126"/>
      <c r="H832" s="126"/>
      <c r="I832" s="126"/>
    </row>
    <row r="833" spans="1:9">
      <c r="A833" s="126"/>
      <c r="B833" s="126"/>
      <c r="C833" s="126"/>
      <c r="D833" s="126"/>
      <c r="E833" s="126"/>
      <c r="F833" s="126"/>
      <c r="G833" s="126"/>
      <c r="H833" s="126"/>
      <c r="I833" s="126"/>
    </row>
    <row r="834" spans="1:9">
      <c r="A834" s="126"/>
      <c r="B834" s="126"/>
      <c r="C834" s="126"/>
      <c r="D834" s="126"/>
      <c r="E834" s="126"/>
      <c r="F834" s="126"/>
      <c r="G834" s="126"/>
      <c r="H834" s="126"/>
      <c r="I834" s="126"/>
    </row>
    <row r="835" spans="1:9">
      <c r="A835" s="126"/>
      <c r="B835" s="126"/>
      <c r="C835" s="126"/>
      <c r="D835" s="126"/>
      <c r="E835" s="126"/>
      <c r="F835" s="126"/>
      <c r="G835" s="126"/>
      <c r="H835" s="126"/>
      <c r="I835" s="126"/>
    </row>
    <row r="836" spans="1:9">
      <c r="A836" s="126"/>
      <c r="B836" s="126"/>
      <c r="C836" s="126"/>
      <c r="D836" s="126"/>
      <c r="E836" s="126"/>
      <c r="F836" s="126"/>
      <c r="G836" s="126"/>
      <c r="H836" s="126"/>
      <c r="I836" s="126"/>
    </row>
    <row r="837" spans="1:9">
      <c r="A837" s="126"/>
      <c r="B837" s="126"/>
      <c r="C837" s="126"/>
      <c r="D837" s="126"/>
      <c r="E837" s="126"/>
      <c r="F837" s="126"/>
      <c r="G837" s="126"/>
      <c r="H837" s="126"/>
      <c r="I837" s="126"/>
    </row>
    <row r="838" spans="1:9">
      <c r="A838" s="126"/>
      <c r="B838" s="126"/>
      <c r="C838" s="126"/>
      <c r="D838" s="126"/>
      <c r="E838" s="126"/>
      <c r="F838" s="126"/>
      <c r="G838" s="126"/>
      <c r="H838" s="126"/>
      <c r="I838" s="126"/>
    </row>
    <row r="839" spans="1:9">
      <c r="A839" s="126"/>
      <c r="B839" s="126"/>
      <c r="C839" s="126"/>
      <c r="D839" s="126"/>
      <c r="E839" s="126"/>
      <c r="F839" s="126"/>
      <c r="G839" s="126"/>
      <c r="H839" s="126"/>
      <c r="I839" s="126"/>
    </row>
    <row r="840" spans="1:9">
      <c r="A840" s="126"/>
      <c r="B840" s="126"/>
      <c r="C840" s="126"/>
      <c r="D840" s="126"/>
      <c r="E840" s="126"/>
      <c r="F840" s="126"/>
      <c r="G840" s="126"/>
      <c r="H840" s="126"/>
      <c r="I840" s="126"/>
    </row>
    <row r="841" spans="1:9">
      <c r="A841" s="126"/>
      <c r="B841" s="126"/>
      <c r="C841" s="126"/>
      <c r="D841" s="126"/>
      <c r="E841" s="126"/>
      <c r="F841" s="126"/>
      <c r="G841" s="126"/>
      <c r="H841" s="126"/>
      <c r="I841" s="126"/>
    </row>
    <row r="842" spans="1:9">
      <c r="A842" s="126"/>
      <c r="B842" s="126"/>
      <c r="C842" s="126"/>
      <c r="D842" s="126"/>
      <c r="E842" s="126"/>
      <c r="F842" s="126"/>
      <c r="G842" s="126"/>
      <c r="H842" s="126"/>
      <c r="I842" s="126"/>
    </row>
    <row r="843" spans="1:9">
      <c r="A843" s="126"/>
      <c r="B843" s="126"/>
      <c r="C843" s="126"/>
      <c r="D843" s="126"/>
      <c r="E843" s="126"/>
      <c r="F843" s="126"/>
      <c r="G843" s="126"/>
      <c r="H843" s="126"/>
      <c r="I843" s="126"/>
    </row>
    <row r="844" spans="1:9">
      <c r="A844" s="126"/>
      <c r="B844" s="126"/>
      <c r="C844" s="126"/>
      <c r="D844" s="126"/>
      <c r="E844" s="126"/>
      <c r="F844" s="126"/>
      <c r="G844" s="126"/>
      <c r="H844" s="126"/>
      <c r="I844" s="126"/>
    </row>
    <row r="845" spans="1:9">
      <c r="A845" s="126"/>
      <c r="B845" s="126"/>
      <c r="C845" s="126"/>
      <c r="D845" s="126"/>
      <c r="E845" s="126"/>
      <c r="F845" s="126"/>
      <c r="G845" s="126"/>
      <c r="H845" s="126"/>
      <c r="I845" s="126"/>
    </row>
    <row r="846" spans="1:9">
      <c r="A846" s="126"/>
      <c r="B846" s="126"/>
      <c r="C846" s="126"/>
      <c r="D846" s="126"/>
      <c r="E846" s="126"/>
      <c r="F846" s="126"/>
      <c r="G846" s="126"/>
      <c r="H846" s="126"/>
      <c r="I846" s="126"/>
    </row>
    <row r="847" spans="1:9">
      <c r="A847" s="126"/>
      <c r="B847" s="126"/>
      <c r="C847" s="126"/>
      <c r="D847" s="126"/>
      <c r="E847" s="126"/>
      <c r="F847" s="126"/>
      <c r="G847" s="126"/>
      <c r="H847" s="126"/>
      <c r="I847" s="126"/>
    </row>
    <row r="848" spans="1:9">
      <c r="A848" s="126"/>
      <c r="B848" s="126"/>
      <c r="C848" s="126"/>
      <c r="D848" s="126"/>
      <c r="E848" s="126"/>
      <c r="F848" s="126"/>
      <c r="G848" s="126"/>
      <c r="H848" s="126"/>
      <c r="I848" s="126"/>
    </row>
    <row r="849" spans="1:9">
      <c r="A849" s="126"/>
      <c r="B849" s="126"/>
      <c r="C849" s="126"/>
      <c r="D849" s="126"/>
      <c r="E849" s="126"/>
      <c r="F849" s="126"/>
      <c r="G849" s="126"/>
      <c r="H849" s="126"/>
      <c r="I849" s="126"/>
    </row>
    <row r="850" spans="1:9">
      <c r="A850" s="126"/>
      <c r="B850" s="126"/>
      <c r="C850" s="126"/>
      <c r="D850" s="126"/>
      <c r="E850" s="126"/>
      <c r="F850" s="126"/>
      <c r="G850" s="126"/>
      <c r="H850" s="126"/>
      <c r="I850" s="126"/>
    </row>
    <row r="851" spans="1:9">
      <c r="A851" s="126"/>
      <c r="B851" s="126"/>
      <c r="C851" s="126"/>
      <c r="D851" s="126"/>
      <c r="E851" s="126"/>
      <c r="F851" s="126"/>
      <c r="G851" s="126"/>
      <c r="H851" s="126"/>
      <c r="I851" s="126"/>
    </row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V1043"/>
  <sheetViews>
    <sheetView workbookViewId="0">
      <selection activeCell="D19" sqref="D19"/>
    </sheetView>
  </sheetViews>
  <sheetFormatPr defaultColWidth="9" defaultRowHeight="15.75"/>
  <cols>
    <col min="1" max="1" width="41.7109375" style="1" customWidth="1"/>
    <col min="2" max="2" width="17.7109375" style="1" customWidth="1"/>
    <col min="3" max="3" width="8.85546875" style="2" customWidth="1"/>
    <col min="4" max="4" width="48.28515625" style="3" customWidth="1"/>
    <col min="5" max="5" width="13.5703125" style="3" customWidth="1"/>
    <col min="6" max="48" width="9.140625" style="3"/>
  </cols>
  <sheetData>
    <row r="1" spans="1:5">
      <c r="A1" s="178" t="s">
        <v>155</v>
      </c>
      <c r="B1" s="178"/>
      <c r="D1" s="179" t="s">
        <v>156</v>
      </c>
      <c r="E1" s="179"/>
    </row>
    <row r="2" spans="1:5">
      <c r="A2" s="4" t="s">
        <v>157</v>
      </c>
      <c r="B2" s="5">
        <v>5000</v>
      </c>
      <c r="D2" s="4" t="s">
        <v>157</v>
      </c>
      <c r="E2" s="5">
        <v>5000</v>
      </c>
    </row>
    <row r="3" spans="1:5">
      <c r="A3" s="2"/>
      <c r="B3" s="2"/>
      <c r="D3" s="2"/>
      <c r="E3" s="2"/>
    </row>
    <row r="4" spans="1:5">
      <c r="A4" s="6" t="s">
        <v>158</v>
      </c>
      <c r="B4" s="7"/>
      <c r="D4" s="6" t="s">
        <v>158</v>
      </c>
      <c r="E4" s="7"/>
    </row>
    <row r="5" spans="1:5">
      <c r="A5" s="8" t="s">
        <v>159</v>
      </c>
      <c r="B5" s="9"/>
      <c r="D5" s="8" t="s">
        <v>159</v>
      </c>
      <c r="E5" s="9"/>
    </row>
    <row r="6" spans="1:5">
      <c r="A6" s="8" t="s">
        <v>160</v>
      </c>
      <c r="B6" s="9"/>
      <c r="D6" s="8" t="s">
        <v>160</v>
      </c>
      <c r="E6" s="9"/>
    </row>
    <row r="7" spans="1:5">
      <c r="A7" s="8" t="s">
        <v>161</v>
      </c>
      <c r="B7" s="9"/>
      <c r="D7" s="8" t="s">
        <v>161</v>
      </c>
      <c r="E7" s="9"/>
    </row>
    <row r="8" spans="1:5">
      <c r="A8" s="8" t="s">
        <v>162</v>
      </c>
      <c r="B8" s="9"/>
      <c r="D8" s="8" t="s">
        <v>162</v>
      </c>
      <c r="E8" s="9"/>
    </row>
    <row r="9" spans="1:5">
      <c r="A9" s="8" t="s">
        <v>163</v>
      </c>
      <c r="B9" s="9"/>
      <c r="D9" s="8" t="s">
        <v>163</v>
      </c>
      <c r="E9" s="9"/>
    </row>
    <row r="10" spans="1:5">
      <c r="A10" s="8" t="s">
        <v>164</v>
      </c>
      <c r="B10" s="9"/>
      <c r="D10" s="8" t="s">
        <v>164</v>
      </c>
      <c r="E10" s="9"/>
    </row>
    <row r="11" spans="1:5">
      <c r="A11" s="8" t="s">
        <v>165</v>
      </c>
      <c r="B11" s="9"/>
      <c r="D11" s="8" t="s">
        <v>165</v>
      </c>
      <c r="E11" s="9"/>
    </row>
    <row r="12" spans="1:5">
      <c r="A12" s="8" t="s">
        <v>166</v>
      </c>
      <c r="B12" s="9"/>
      <c r="D12" s="8" t="s">
        <v>167</v>
      </c>
      <c r="E12" s="9"/>
    </row>
    <row r="13" spans="1:5">
      <c r="A13" s="8" t="s">
        <v>168</v>
      </c>
      <c r="B13" s="9"/>
      <c r="D13" s="8" t="s">
        <v>168</v>
      </c>
      <c r="E13" s="9"/>
    </row>
    <row r="14" spans="1:5">
      <c r="A14"/>
      <c r="B14" s="9"/>
      <c r="D14" s="8"/>
      <c r="E14" s="9"/>
    </row>
    <row r="15" spans="1:5">
      <c r="A15" s="10" t="s">
        <v>169</v>
      </c>
      <c r="B15" s="11">
        <f>SUM(B5:B14)</f>
        <v>0</v>
      </c>
      <c r="D15" s="10" t="s">
        <v>169</v>
      </c>
      <c r="E15" s="11">
        <f>SUM(E5:E14)</f>
        <v>0</v>
      </c>
    </row>
    <row r="16" spans="1:5">
      <c r="A16" s="4"/>
      <c r="B16" s="12"/>
      <c r="D16" s="4"/>
      <c r="E16" s="12"/>
    </row>
    <row r="17" spans="1:5">
      <c r="A17" s="4"/>
      <c r="B17" s="12"/>
      <c r="D17" s="4"/>
      <c r="E17" s="12"/>
    </row>
    <row r="18" spans="1:5">
      <c r="A18" s="2"/>
      <c r="B18" s="2"/>
      <c r="D18" s="2"/>
      <c r="E18" s="2"/>
    </row>
    <row r="19" spans="1:5">
      <c r="A19" s="10" t="s">
        <v>170</v>
      </c>
      <c r="B19" s="9"/>
      <c r="D19" s="10" t="s">
        <v>170</v>
      </c>
      <c r="E19" s="9"/>
    </row>
    <row r="20" spans="1:5">
      <c r="A20" s="8" t="s">
        <v>171</v>
      </c>
      <c r="B20" s="8"/>
      <c r="D20" s="8" t="s">
        <v>171</v>
      </c>
      <c r="E20" s="8"/>
    </row>
    <row r="21" spans="1:5">
      <c r="A21" s="8" t="s">
        <v>172</v>
      </c>
      <c r="B21" s="8"/>
      <c r="D21" s="8" t="s">
        <v>172</v>
      </c>
      <c r="E21" s="8"/>
    </row>
    <row r="22" spans="1:5">
      <c r="A22" s="2"/>
      <c r="B22" s="2"/>
      <c r="D22" s="2"/>
      <c r="E22" s="2"/>
    </row>
    <row r="23" spans="1:5">
      <c r="A23" s="2"/>
      <c r="B23" s="2"/>
      <c r="D23" s="2"/>
      <c r="E23" s="2"/>
    </row>
    <row r="24" spans="1:5">
      <c r="A24" s="2"/>
      <c r="B24" s="2"/>
      <c r="D24" s="2"/>
      <c r="E24" s="2"/>
    </row>
    <row r="25" spans="1:5">
      <c r="A25" s="10" t="s">
        <v>173</v>
      </c>
      <c r="B25" s="9"/>
      <c r="D25" s="10" t="s">
        <v>173</v>
      </c>
      <c r="E25" s="9"/>
    </row>
    <row r="26" spans="1:5">
      <c r="A26" s="8" t="s">
        <v>174</v>
      </c>
      <c r="B26" s="13"/>
      <c r="D26" s="8" t="s">
        <v>174</v>
      </c>
      <c r="E26" s="13"/>
    </row>
    <row r="27" spans="1:5">
      <c r="A27" s="8" t="s">
        <v>175</v>
      </c>
      <c r="B27" s="13"/>
      <c r="D27" s="8" t="s">
        <v>175</v>
      </c>
      <c r="E27" s="13"/>
    </row>
    <row r="28" spans="1:5">
      <c r="A28" s="8" t="s">
        <v>176</v>
      </c>
      <c r="B28" s="13"/>
      <c r="D28" s="8" t="s">
        <v>176</v>
      </c>
      <c r="E28" s="13"/>
    </row>
    <row r="29" spans="1:5">
      <c r="A29" s="8" t="s">
        <v>177</v>
      </c>
      <c r="B29" s="13"/>
      <c r="D29" s="8" t="s">
        <v>177</v>
      </c>
      <c r="E29" s="13"/>
    </row>
    <row r="30" spans="1:5">
      <c r="A30" s="6" t="s">
        <v>169</v>
      </c>
      <c r="B30" s="14">
        <f>SUM(B26:B29)</f>
        <v>0</v>
      </c>
      <c r="D30" s="6" t="s">
        <v>169</v>
      </c>
      <c r="E30" s="14">
        <f>SUM(E26:E29)</f>
        <v>0</v>
      </c>
    </row>
    <row r="31" spans="1:5">
      <c r="A31" s="2"/>
      <c r="B31" s="2"/>
      <c r="D31" s="2"/>
      <c r="E31" s="2"/>
    </row>
    <row r="32" spans="1:5">
      <c r="A32" s="2"/>
      <c r="B32" s="2"/>
      <c r="D32" s="2"/>
      <c r="E32" s="2"/>
    </row>
    <row r="33" spans="1:5">
      <c r="A33" s="4"/>
      <c r="B33" s="2"/>
      <c r="D33" s="4" t="s">
        <v>178</v>
      </c>
      <c r="E33" s="2"/>
    </row>
    <row r="34" spans="1:5">
      <c r="A34" s="2"/>
      <c r="B34" s="15"/>
      <c r="D34" s="2" t="s">
        <v>179</v>
      </c>
      <c r="E34" s="15"/>
    </row>
    <row r="35" spans="1:5">
      <c r="A35" s="2"/>
      <c r="B35" s="15"/>
      <c r="D35" s="2" t="s">
        <v>180</v>
      </c>
      <c r="E35" s="15"/>
    </row>
    <row r="36" spans="1:5">
      <c r="A36" s="2"/>
      <c r="B36" s="15"/>
      <c r="D36" s="2" t="s">
        <v>181</v>
      </c>
      <c r="E36" s="15"/>
    </row>
    <row r="37" spans="1:5">
      <c r="A37" s="2"/>
      <c r="B37" s="15"/>
      <c r="D37" s="2" t="s">
        <v>182</v>
      </c>
      <c r="E37" s="15"/>
    </row>
    <row r="38" spans="1:5">
      <c r="A38" s="2"/>
      <c r="B38" s="15"/>
      <c r="D38" s="2" t="s">
        <v>183</v>
      </c>
      <c r="E38" s="15"/>
    </row>
    <row r="39" spans="1:5">
      <c r="A39" s="2"/>
      <c r="B39" s="15"/>
      <c r="D39" s="2" t="s">
        <v>184</v>
      </c>
      <c r="E39" s="15"/>
    </row>
    <row r="40" spans="1:5">
      <c r="A40" s="4"/>
      <c r="B40" s="16"/>
      <c r="D40" s="4" t="s">
        <v>185</v>
      </c>
      <c r="E40" s="16">
        <f>SUM(E34:E39)</f>
        <v>0</v>
      </c>
    </row>
    <row r="41" spans="1:5">
      <c r="A41" s="4"/>
      <c r="B41" s="16"/>
      <c r="D41" s="4" t="s">
        <v>186</v>
      </c>
      <c r="E41" s="16" t="e">
        <f>E15/E40</f>
        <v>#DIV/0!</v>
      </c>
    </row>
    <row r="42" spans="1:5">
      <c r="A42" s="2"/>
      <c r="B42" s="2"/>
      <c r="E42" s="2"/>
    </row>
    <row r="43" spans="1:5">
      <c r="A43" s="2"/>
      <c r="B43" s="2"/>
      <c r="D43" s="2"/>
      <c r="E43" s="2"/>
    </row>
    <row r="44" spans="1:5">
      <c r="A44" s="2"/>
      <c r="B44" s="2"/>
      <c r="D44" s="4" t="s">
        <v>187</v>
      </c>
      <c r="E44" s="2"/>
    </row>
    <row r="45" spans="1:5">
      <c r="A45" s="2"/>
      <c r="B45" s="2"/>
      <c r="D45" s="2" t="s">
        <v>188</v>
      </c>
      <c r="E45" s="17">
        <f>E40</f>
        <v>0</v>
      </c>
    </row>
    <row r="46" spans="1:5">
      <c r="A46" s="2"/>
      <c r="B46" s="2"/>
      <c r="D46" s="2" t="s">
        <v>189</v>
      </c>
      <c r="E46" s="2"/>
    </row>
    <row r="47" spans="1:5">
      <c r="A47" s="2"/>
      <c r="B47" s="2"/>
      <c r="D47" s="2" t="s">
        <v>187</v>
      </c>
      <c r="E47" s="15" t="e">
        <f>E45/E46</f>
        <v>#DIV/0!</v>
      </c>
    </row>
    <row r="48" spans="1:5">
      <c r="A48" s="2"/>
      <c r="B48" s="2"/>
      <c r="D48" s="2"/>
      <c r="E48" s="2"/>
    </row>
    <row r="49" spans="1:5">
      <c r="A49" s="2"/>
      <c r="B49" s="2"/>
      <c r="D49" s="2"/>
      <c r="E49" s="2"/>
    </row>
    <row r="50" spans="1:5">
      <c r="A50" s="2"/>
      <c r="B50" s="2"/>
      <c r="D50" s="2"/>
      <c r="E50" s="2"/>
    </row>
    <row r="51" spans="1:5">
      <c r="A51" s="2"/>
      <c r="B51" s="2"/>
      <c r="D51" s="2"/>
      <c r="E51" s="2"/>
    </row>
    <row r="52" spans="1:5">
      <c r="A52" s="2"/>
      <c r="B52" s="2"/>
      <c r="D52" s="2"/>
      <c r="E52" s="2"/>
    </row>
    <row r="53" spans="1:5">
      <c r="A53" s="2"/>
      <c r="B53" s="2"/>
      <c r="D53" s="2"/>
      <c r="E53" s="2"/>
    </row>
    <row r="54" spans="1:5">
      <c r="A54" s="2"/>
      <c r="B54" s="2"/>
      <c r="D54" s="2"/>
      <c r="E54" s="2"/>
    </row>
    <row r="55" spans="1:5">
      <c r="A55" s="2"/>
      <c r="B55" s="2"/>
      <c r="D55" s="2"/>
      <c r="E55" s="2"/>
    </row>
    <row r="56" spans="1:5">
      <c r="A56" s="2"/>
      <c r="B56" s="2"/>
      <c r="D56" s="2"/>
      <c r="E56" s="2"/>
    </row>
    <row r="57" spans="1:5">
      <c r="A57" s="2"/>
      <c r="B57" s="2"/>
      <c r="D57" s="2"/>
      <c r="E57" s="2"/>
    </row>
    <row r="58" spans="1:5">
      <c r="A58" s="2"/>
      <c r="B58" s="2"/>
      <c r="D58" s="2"/>
      <c r="E58" s="2"/>
    </row>
    <row r="59" spans="1:5">
      <c r="A59" s="2"/>
      <c r="B59" s="2"/>
      <c r="D59" s="2"/>
      <c r="E59" s="2"/>
    </row>
    <row r="60" spans="1:5">
      <c r="A60" s="2"/>
      <c r="B60" s="2"/>
      <c r="D60" s="2"/>
      <c r="E60" s="2"/>
    </row>
    <row r="61" spans="1:5">
      <c r="A61" s="2"/>
      <c r="B61" s="2"/>
      <c r="D61" s="2"/>
      <c r="E61" s="2"/>
    </row>
    <row r="62" spans="1:5">
      <c r="A62" s="2"/>
      <c r="B62" s="2"/>
      <c r="D62" s="2"/>
      <c r="E62" s="2"/>
    </row>
    <row r="63" spans="1:5">
      <c r="A63" s="2"/>
      <c r="B63" s="2"/>
      <c r="D63" s="2"/>
      <c r="E63" s="2"/>
    </row>
    <row r="64" spans="1:5">
      <c r="A64" s="2"/>
      <c r="B64" s="2"/>
      <c r="D64" s="2"/>
      <c r="E64" s="2"/>
    </row>
    <row r="65" spans="1:5">
      <c r="A65" s="2"/>
      <c r="B65" s="2"/>
      <c r="D65" s="2"/>
      <c r="E65" s="2"/>
    </row>
    <row r="66" spans="1:5">
      <c r="A66" s="2"/>
      <c r="B66" s="2"/>
      <c r="D66" s="2"/>
      <c r="E66" s="2"/>
    </row>
    <row r="67" spans="1:5">
      <c r="A67" s="2"/>
      <c r="B67" s="2"/>
      <c r="D67" s="2"/>
      <c r="E67" s="2"/>
    </row>
    <row r="68" spans="1:5">
      <c r="A68" s="2"/>
      <c r="B68" s="2"/>
      <c r="D68" s="2"/>
      <c r="E68" s="2"/>
    </row>
    <row r="69" spans="1:5">
      <c r="A69" s="2"/>
      <c r="B69" s="2"/>
      <c r="D69" s="2"/>
      <c r="E69" s="2"/>
    </row>
    <row r="70" spans="1:5">
      <c r="A70" s="2"/>
      <c r="B70" s="2"/>
      <c r="D70" s="2"/>
      <c r="E70" s="2"/>
    </row>
    <row r="71" spans="1:5">
      <c r="A71" s="2"/>
      <c r="B71" s="2"/>
      <c r="D71" s="2"/>
      <c r="E71" s="2"/>
    </row>
    <row r="72" spans="1:5">
      <c r="A72" s="2"/>
      <c r="B72" s="2"/>
      <c r="D72" s="2"/>
      <c r="E72" s="2"/>
    </row>
    <row r="73" spans="1:5">
      <c r="A73" s="2"/>
      <c r="B73" s="2"/>
      <c r="D73" s="2"/>
      <c r="E73" s="2"/>
    </row>
    <row r="74" spans="1:5">
      <c r="A74" s="2"/>
      <c r="B74" s="2"/>
      <c r="D74" s="2"/>
      <c r="E74" s="2"/>
    </row>
    <row r="75" spans="1:5">
      <c r="A75" s="2"/>
      <c r="B75" s="2"/>
      <c r="D75" s="2"/>
      <c r="E75" s="2"/>
    </row>
    <row r="76" spans="1:5">
      <c r="A76" s="2"/>
      <c r="B76" s="2"/>
      <c r="D76" s="2"/>
      <c r="E76" s="2"/>
    </row>
    <row r="77" spans="1:5">
      <c r="A77" s="2"/>
      <c r="B77" s="2"/>
      <c r="D77" s="2"/>
      <c r="E77" s="2"/>
    </row>
    <row r="78" spans="1:5">
      <c r="A78" s="2"/>
      <c r="B78" s="2"/>
      <c r="D78" s="2"/>
      <c r="E78" s="2"/>
    </row>
    <row r="79" spans="1:5">
      <c r="A79" s="2"/>
      <c r="B79" s="2"/>
      <c r="D79" s="2"/>
      <c r="E79" s="2"/>
    </row>
    <row r="80" spans="1:5">
      <c r="A80" s="2"/>
      <c r="B80" s="2"/>
      <c r="D80" s="2"/>
      <c r="E80" s="2"/>
    </row>
    <row r="81" spans="1:5">
      <c r="A81" s="2"/>
      <c r="B81" s="2"/>
      <c r="D81" s="2"/>
      <c r="E81" s="2"/>
    </row>
    <row r="82" spans="1:5">
      <c r="A82" s="2"/>
      <c r="B82" s="2"/>
      <c r="D82" s="2"/>
      <c r="E82" s="2"/>
    </row>
    <row r="83" spans="1:5">
      <c r="A83" s="2"/>
      <c r="B83" s="2"/>
      <c r="D83" s="2"/>
      <c r="E83" s="2"/>
    </row>
    <row r="84" spans="1:5">
      <c r="A84" s="2"/>
      <c r="B84" s="2"/>
      <c r="D84" s="2"/>
      <c r="E84" s="2"/>
    </row>
    <row r="85" spans="1:5">
      <c r="A85" s="2"/>
      <c r="B85" s="2"/>
      <c r="D85" s="2"/>
      <c r="E85" s="2"/>
    </row>
    <row r="86" spans="1:5">
      <c r="A86" s="2"/>
      <c r="B86" s="2"/>
      <c r="D86" s="2"/>
      <c r="E86" s="2"/>
    </row>
    <row r="87" spans="1:5">
      <c r="A87" s="2"/>
      <c r="B87" s="2"/>
      <c r="D87" s="2"/>
      <c r="E87" s="2"/>
    </row>
    <row r="88" spans="1:5">
      <c r="A88" s="2"/>
      <c r="B88" s="2"/>
      <c r="D88" s="2"/>
      <c r="E88" s="2"/>
    </row>
    <row r="89" spans="1:5">
      <c r="A89" s="2"/>
      <c r="B89" s="2"/>
      <c r="D89" s="2"/>
      <c r="E89" s="2"/>
    </row>
    <row r="90" spans="1:5">
      <c r="A90" s="2"/>
      <c r="B90" s="2"/>
      <c r="D90" s="2"/>
      <c r="E90" s="2"/>
    </row>
    <row r="91" spans="1:5">
      <c r="A91" s="2"/>
      <c r="B91" s="2"/>
      <c r="D91" s="2"/>
      <c r="E91" s="2"/>
    </row>
    <row r="92" spans="1:5">
      <c r="A92" s="2"/>
      <c r="B92" s="2"/>
      <c r="D92" s="2"/>
      <c r="E92" s="2"/>
    </row>
    <row r="93" spans="1:5">
      <c r="A93" s="2"/>
      <c r="B93" s="2"/>
      <c r="D93" s="2"/>
      <c r="E93" s="2"/>
    </row>
    <row r="94" spans="1:5">
      <c r="A94" s="2"/>
      <c r="B94" s="2"/>
      <c r="D94" s="2"/>
      <c r="E94" s="2"/>
    </row>
    <row r="95" spans="1:5">
      <c r="A95" s="2"/>
      <c r="B95" s="2"/>
      <c r="D95" s="2"/>
      <c r="E95" s="2"/>
    </row>
    <row r="96" spans="1:5">
      <c r="A96" s="2"/>
      <c r="B96" s="2"/>
      <c r="D96" s="2"/>
      <c r="E96" s="2"/>
    </row>
    <row r="97" spans="1:5">
      <c r="A97" s="2"/>
      <c r="B97" s="2"/>
      <c r="D97" s="2"/>
      <c r="E97" s="2"/>
    </row>
    <row r="98" spans="1:5">
      <c r="A98" s="2"/>
      <c r="B98" s="2"/>
      <c r="D98" s="2"/>
      <c r="E98" s="2"/>
    </row>
    <row r="99" spans="1:5">
      <c r="A99" s="2"/>
      <c r="B99" s="2"/>
      <c r="D99" s="2"/>
      <c r="E99" s="2"/>
    </row>
    <row r="100" spans="1:5">
      <c r="A100" s="2"/>
      <c r="B100" s="2"/>
      <c r="D100" s="2"/>
      <c r="E100" s="2"/>
    </row>
    <row r="101" spans="1:5">
      <c r="A101" s="2"/>
      <c r="B101" s="2"/>
      <c r="D101" s="2"/>
      <c r="E101" s="2"/>
    </row>
    <row r="102" spans="1:5">
      <c r="A102" s="2"/>
      <c r="B102" s="2"/>
      <c r="D102" s="2"/>
      <c r="E102" s="2"/>
    </row>
    <row r="103" spans="1:5">
      <c r="A103" s="2"/>
      <c r="B103" s="2"/>
      <c r="D103" s="2"/>
      <c r="E103" s="2"/>
    </row>
    <row r="104" spans="1:5">
      <c r="A104" s="2"/>
      <c r="B104" s="2"/>
      <c r="D104" s="2"/>
      <c r="E104" s="2"/>
    </row>
    <row r="105" spans="1:5">
      <c r="A105" s="2"/>
      <c r="B105" s="2"/>
      <c r="D105" s="2"/>
      <c r="E105" s="2"/>
    </row>
    <row r="106" spans="1:5">
      <c r="A106" s="2"/>
      <c r="B106" s="2"/>
      <c r="D106" s="2"/>
      <c r="E106" s="2"/>
    </row>
    <row r="107" spans="1:5">
      <c r="A107" s="2"/>
      <c r="B107" s="2"/>
      <c r="D107" s="2"/>
      <c r="E107" s="2"/>
    </row>
    <row r="108" spans="1:5">
      <c r="A108" s="2"/>
      <c r="B108" s="2"/>
      <c r="D108" s="2"/>
      <c r="E108" s="2"/>
    </row>
    <row r="109" spans="1:5">
      <c r="A109" s="2"/>
      <c r="B109" s="2"/>
      <c r="D109" s="2"/>
      <c r="E109" s="2"/>
    </row>
    <row r="110" spans="1:5">
      <c r="A110" s="2"/>
      <c r="B110" s="2"/>
      <c r="D110" s="2"/>
      <c r="E110" s="2"/>
    </row>
    <row r="111" spans="1:5">
      <c r="A111" s="2"/>
      <c r="B111" s="2"/>
      <c r="D111" s="2"/>
      <c r="E111" s="2"/>
    </row>
    <row r="112" spans="1:5">
      <c r="A112" s="2"/>
      <c r="B112" s="2"/>
      <c r="D112" s="2"/>
      <c r="E112" s="2"/>
    </row>
    <row r="113" spans="1:5">
      <c r="A113" s="2"/>
      <c r="B113" s="2"/>
      <c r="D113" s="2"/>
      <c r="E113" s="2"/>
    </row>
    <row r="114" spans="1:5">
      <c r="A114" s="2"/>
      <c r="B114" s="2"/>
      <c r="D114" s="2"/>
      <c r="E114" s="2"/>
    </row>
    <row r="115" spans="1:5">
      <c r="A115" s="2"/>
      <c r="B115" s="2"/>
      <c r="D115" s="2"/>
      <c r="E115" s="2"/>
    </row>
    <row r="116" spans="1:5">
      <c r="A116" s="2"/>
      <c r="B116" s="2"/>
      <c r="D116" s="2"/>
      <c r="E116" s="2"/>
    </row>
    <row r="117" spans="1:5">
      <c r="A117" s="2"/>
      <c r="B117" s="2"/>
      <c r="D117" s="2"/>
      <c r="E117" s="2"/>
    </row>
    <row r="118" spans="1:5">
      <c r="A118" s="2"/>
      <c r="B118" s="2"/>
      <c r="D118" s="2"/>
      <c r="E118" s="2"/>
    </row>
    <row r="119" spans="1:5">
      <c r="A119" s="2"/>
      <c r="B119" s="2"/>
      <c r="D119" s="2"/>
      <c r="E119" s="2"/>
    </row>
    <row r="120" spans="1:5">
      <c r="A120" s="2"/>
      <c r="B120" s="2"/>
      <c r="D120" s="2"/>
      <c r="E120" s="2"/>
    </row>
    <row r="121" spans="1:5">
      <c r="A121" s="2"/>
      <c r="B121" s="2"/>
      <c r="D121" s="2"/>
      <c r="E121" s="2"/>
    </row>
    <row r="122" spans="1:5">
      <c r="A122" s="2"/>
      <c r="B122" s="2"/>
      <c r="D122" s="2"/>
      <c r="E122" s="2"/>
    </row>
    <row r="123" spans="1:5">
      <c r="A123" s="2"/>
      <c r="B123" s="2"/>
      <c r="D123" s="2"/>
      <c r="E123" s="2"/>
    </row>
    <row r="124" spans="1:5">
      <c r="A124" s="2"/>
      <c r="B124" s="2"/>
      <c r="D124" s="2"/>
      <c r="E124" s="2"/>
    </row>
    <row r="125" spans="1:5">
      <c r="A125" s="2"/>
      <c r="B125" s="2"/>
      <c r="D125" s="2"/>
      <c r="E125" s="2"/>
    </row>
    <row r="126" spans="1:5">
      <c r="A126" s="2"/>
      <c r="B126" s="2"/>
      <c r="D126" s="2"/>
      <c r="E126" s="2"/>
    </row>
    <row r="127" spans="1:5">
      <c r="A127" s="2"/>
      <c r="B127" s="2"/>
      <c r="D127" s="2"/>
      <c r="E127" s="2"/>
    </row>
    <row r="128" spans="1:5">
      <c r="A128" s="2"/>
      <c r="B128" s="2"/>
      <c r="D128" s="2"/>
      <c r="E128" s="2"/>
    </row>
    <row r="129" spans="1:5">
      <c r="A129" s="2"/>
      <c r="B129" s="2"/>
      <c r="D129" s="2"/>
      <c r="E129" s="2"/>
    </row>
    <row r="130" spans="1:5">
      <c r="A130" s="2"/>
      <c r="B130" s="2"/>
      <c r="D130" s="2"/>
      <c r="E130" s="2"/>
    </row>
    <row r="131" spans="1:5">
      <c r="A131" s="2"/>
      <c r="B131" s="2"/>
      <c r="D131" s="2"/>
      <c r="E131" s="2"/>
    </row>
    <row r="132" spans="1:5">
      <c r="A132" s="2"/>
      <c r="B132" s="2"/>
      <c r="D132" s="2"/>
      <c r="E132" s="2"/>
    </row>
    <row r="133" spans="1:5">
      <c r="A133" s="2"/>
      <c r="B133" s="2"/>
      <c r="D133" s="2"/>
      <c r="E133" s="2"/>
    </row>
    <row r="134" spans="1:5">
      <c r="A134" s="2"/>
      <c r="B134" s="2"/>
      <c r="D134" s="2"/>
      <c r="E134" s="2"/>
    </row>
    <row r="135" spans="1:5">
      <c r="A135" s="2"/>
      <c r="B135" s="2"/>
      <c r="D135" s="2"/>
      <c r="E135" s="2"/>
    </row>
    <row r="136" spans="1:5">
      <c r="A136" s="2"/>
      <c r="B136" s="2"/>
      <c r="D136" s="2"/>
      <c r="E136" s="2"/>
    </row>
    <row r="137" spans="1:5">
      <c r="A137" s="2"/>
      <c r="B137" s="2"/>
      <c r="D137" s="2"/>
      <c r="E137" s="2"/>
    </row>
    <row r="138" spans="1:5">
      <c r="A138" s="2"/>
      <c r="B138" s="2"/>
      <c r="D138" s="2"/>
      <c r="E138" s="2"/>
    </row>
    <row r="139" spans="1:5">
      <c r="A139" s="2"/>
      <c r="B139" s="2"/>
      <c r="D139" s="2"/>
      <c r="E139" s="2"/>
    </row>
    <row r="140" spans="1:5">
      <c r="A140" s="2"/>
      <c r="B140" s="2"/>
      <c r="D140" s="2"/>
      <c r="E140" s="2"/>
    </row>
    <row r="141" spans="1:5">
      <c r="A141" s="2"/>
      <c r="B141" s="2"/>
      <c r="D141" s="2"/>
      <c r="E141" s="2"/>
    </row>
    <row r="142" spans="1:5">
      <c r="A142" s="2"/>
      <c r="B142" s="2"/>
      <c r="D142" s="2"/>
      <c r="E142" s="2"/>
    </row>
    <row r="143" spans="1:5">
      <c r="A143" s="2"/>
      <c r="B143" s="2"/>
      <c r="D143" s="2"/>
      <c r="E143" s="2"/>
    </row>
    <row r="144" spans="1:5">
      <c r="A144" s="2"/>
      <c r="B144" s="2"/>
      <c r="D144" s="2"/>
      <c r="E144" s="2"/>
    </row>
    <row r="145" spans="1:5">
      <c r="A145" s="2"/>
      <c r="B145" s="2"/>
      <c r="D145" s="2"/>
      <c r="E145" s="2"/>
    </row>
    <row r="146" spans="1:5">
      <c r="A146" s="2"/>
      <c r="B146" s="2"/>
      <c r="D146" s="2"/>
      <c r="E146" s="2"/>
    </row>
    <row r="147" spans="1:5">
      <c r="A147" s="2"/>
      <c r="B147" s="2"/>
      <c r="D147" s="2"/>
      <c r="E147" s="2"/>
    </row>
    <row r="148" spans="1:5">
      <c r="A148" s="2"/>
      <c r="B148" s="2"/>
      <c r="D148" s="2"/>
      <c r="E148" s="2"/>
    </row>
    <row r="149" spans="1:5">
      <c r="A149" s="2"/>
      <c r="B149" s="2"/>
      <c r="D149" s="2"/>
      <c r="E149" s="2"/>
    </row>
    <row r="150" spans="1:5">
      <c r="A150" s="2"/>
      <c r="B150" s="2"/>
      <c r="D150" s="2"/>
      <c r="E150" s="2"/>
    </row>
    <row r="151" spans="1:5">
      <c r="A151" s="2"/>
      <c r="B151" s="2"/>
      <c r="D151" s="2"/>
      <c r="E151" s="2"/>
    </row>
    <row r="152" spans="1:5">
      <c r="A152" s="2"/>
      <c r="B152" s="2"/>
      <c r="D152" s="2"/>
      <c r="E152" s="2"/>
    </row>
    <row r="153" spans="1:5">
      <c r="A153" s="2"/>
      <c r="B153" s="2"/>
      <c r="D153" s="2"/>
      <c r="E153" s="2"/>
    </row>
    <row r="154" spans="1:5">
      <c r="A154" s="2"/>
      <c r="B154" s="2"/>
      <c r="D154" s="2"/>
      <c r="E154" s="2"/>
    </row>
    <row r="155" spans="1:5">
      <c r="A155" s="2"/>
      <c r="B155" s="2"/>
      <c r="D155" s="2"/>
      <c r="E155" s="2"/>
    </row>
    <row r="156" spans="1:5">
      <c r="A156" s="2"/>
      <c r="B156" s="2"/>
      <c r="D156" s="2"/>
      <c r="E156" s="2"/>
    </row>
    <row r="157" spans="1:5">
      <c r="A157" s="2"/>
      <c r="B157" s="2"/>
      <c r="D157" s="2"/>
      <c r="E157" s="2"/>
    </row>
    <row r="158" spans="1:5">
      <c r="A158" s="2"/>
      <c r="B158" s="2"/>
      <c r="D158" s="2"/>
      <c r="E158" s="2"/>
    </row>
    <row r="159" spans="1:5">
      <c r="A159" s="2"/>
      <c r="B159" s="2"/>
      <c r="D159" s="2"/>
      <c r="E159" s="2"/>
    </row>
    <row r="160" spans="1:5">
      <c r="A160" s="2"/>
      <c r="B160" s="2"/>
      <c r="D160" s="2"/>
      <c r="E160" s="2"/>
    </row>
    <row r="161" spans="1:5">
      <c r="A161" s="2"/>
      <c r="B161" s="2"/>
      <c r="D161" s="2"/>
      <c r="E161" s="2"/>
    </row>
    <row r="162" spans="1:5">
      <c r="A162" s="2"/>
      <c r="B162" s="2"/>
      <c r="D162" s="2"/>
      <c r="E162" s="2"/>
    </row>
    <row r="163" spans="1:5">
      <c r="A163" s="2"/>
      <c r="B163" s="2"/>
      <c r="D163" s="2"/>
      <c r="E163" s="2"/>
    </row>
    <row r="164" spans="1:5">
      <c r="A164" s="2"/>
      <c r="B164" s="2"/>
    </row>
    <row r="165" spans="1:5">
      <c r="A165" s="2"/>
      <c r="B165" s="2"/>
    </row>
    <row r="166" spans="1:5">
      <c r="A166" s="2"/>
      <c r="B166" s="2"/>
    </row>
    <row r="167" spans="1:5">
      <c r="A167" s="2"/>
      <c r="B167" s="2"/>
    </row>
    <row r="168" spans="1:5">
      <c r="A168" s="2"/>
      <c r="B168" s="2"/>
    </row>
    <row r="169" spans="1:5">
      <c r="A169" s="2"/>
      <c r="B169" s="2"/>
    </row>
    <row r="170" spans="1:5">
      <c r="A170" s="2"/>
      <c r="B170" s="2"/>
    </row>
    <row r="171" spans="1:5">
      <c r="A171" s="2"/>
      <c r="B171" s="2"/>
    </row>
    <row r="172" spans="1:5">
      <c r="A172" s="2"/>
      <c r="B172" s="2"/>
    </row>
    <row r="173" spans="1:5">
      <c r="A173" s="2"/>
      <c r="B173" s="2"/>
    </row>
    <row r="174" spans="1:5">
      <c r="A174" s="2"/>
      <c r="B174" s="2"/>
    </row>
    <row r="175" spans="1:5">
      <c r="A175" s="2"/>
      <c r="B175" s="2"/>
    </row>
    <row r="176" spans="1:5">
      <c r="A176" s="2"/>
      <c r="B176" s="2"/>
    </row>
    <row r="177" spans="1:2">
      <c r="A177" s="2"/>
      <c r="B177" s="2"/>
    </row>
    <row r="178" spans="1:2">
      <c r="A178" s="2"/>
      <c r="B178" s="2"/>
    </row>
    <row r="179" spans="1:2">
      <c r="A179" s="2"/>
      <c r="B179" s="2"/>
    </row>
    <row r="180" spans="1:2">
      <c r="A180" s="2"/>
      <c r="B180" s="2"/>
    </row>
    <row r="181" spans="1:2">
      <c r="A181" s="2"/>
      <c r="B181" s="2"/>
    </row>
    <row r="182" spans="1:2">
      <c r="A182" s="2"/>
      <c r="B182" s="2"/>
    </row>
    <row r="183" spans="1:2">
      <c r="A183" s="2"/>
      <c r="B183" s="2"/>
    </row>
    <row r="184" spans="1:2">
      <c r="A184" s="2"/>
      <c r="B184" s="2"/>
    </row>
    <row r="185" spans="1:2">
      <c r="A185" s="2"/>
      <c r="B185" s="2"/>
    </row>
    <row r="186" spans="1:2">
      <c r="A186" s="2"/>
      <c r="B186" s="2"/>
    </row>
    <row r="187" spans="1:2">
      <c r="A187" s="2"/>
      <c r="B187" s="2"/>
    </row>
    <row r="188" spans="1:2">
      <c r="A188" s="2"/>
      <c r="B188" s="2"/>
    </row>
    <row r="189" spans="1:2">
      <c r="A189" s="2"/>
      <c r="B189" s="2"/>
    </row>
    <row r="190" spans="1:2">
      <c r="A190" s="2"/>
      <c r="B190" s="2"/>
    </row>
    <row r="191" spans="1:2">
      <c r="A191" s="2"/>
      <c r="B191" s="2"/>
    </row>
    <row r="192" spans="1:2">
      <c r="A192" s="2"/>
      <c r="B192" s="2"/>
    </row>
    <row r="193" spans="1:2">
      <c r="A193" s="2"/>
      <c r="B193" s="2"/>
    </row>
    <row r="194" spans="1:2">
      <c r="A194" s="2"/>
      <c r="B194" s="2"/>
    </row>
    <row r="195" spans="1:2">
      <c r="A195" s="2"/>
      <c r="B195" s="2"/>
    </row>
    <row r="196" spans="1:2">
      <c r="A196" s="2"/>
      <c r="B196" s="2"/>
    </row>
    <row r="197" spans="1:2">
      <c r="A197" s="2"/>
      <c r="B197" s="2"/>
    </row>
    <row r="198" spans="1:2">
      <c r="A198" s="2"/>
      <c r="B198" s="2"/>
    </row>
    <row r="199" spans="1:2">
      <c r="A199" s="2"/>
      <c r="B199" s="2"/>
    </row>
    <row r="200" spans="1:2">
      <c r="A200" s="2"/>
      <c r="B200" s="2"/>
    </row>
    <row r="201" spans="1:2">
      <c r="A201" s="2"/>
      <c r="B201" s="2"/>
    </row>
    <row r="202" spans="1:2">
      <c r="A202" s="2"/>
      <c r="B202" s="2"/>
    </row>
    <row r="203" spans="1:2">
      <c r="A203" s="2"/>
      <c r="B203" s="2"/>
    </row>
    <row r="204" spans="1:2">
      <c r="A204" s="2"/>
      <c r="B204" s="2"/>
    </row>
    <row r="205" spans="1:2">
      <c r="A205" s="2"/>
      <c r="B205" s="2"/>
    </row>
    <row r="206" spans="1:2">
      <c r="A206" s="2"/>
      <c r="B206" s="2"/>
    </row>
    <row r="207" spans="1:2">
      <c r="A207" s="2"/>
      <c r="B207" s="2"/>
    </row>
    <row r="208" spans="1:2">
      <c r="A208" s="2"/>
      <c r="B208" s="2"/>
    </row>
    <row r="209" spans="1:2">
      <c r="A209" s="2"/>
      <c r="B209" s="2"/>
    </row>
    <row r="210" spans="1:2">
      <c r="A210" s="2"/>
      <c r="B210" s="2"/>
    </row>
    <row r="211" spans="1:2">
      <c r="A211" s="2"/>
      <c r="B211" s="2"/>
    </row>
    <row r="212" spans="1:2">
      <c r="A212" s="2"/>
      <c r="B212" s="2"/>
    </row>
    <row r="213" spans="1:2">
      <c r="A213" s="2"/>
      <c r="B213" s="2"/>
    </row>
    <row r="214" spans="1:2">
      <c r="A214" s="2"/>
      <c r="B214" s="2"/>
    </row>
    <row r="215" spans="1:2">
      <c r="A215" s="2"/>
      <c r="B215" s="2"/>
    </row>
    <row r="216" spans="1:2">
      <c r="A216" s="2"/>
      <c r="B216" s="2"/>
    </row>
    <row r="217" spans="1:2">
      <c r="A217" s="2"/>
      <c r="B217" s="2"/>
    </row>
    <row r="218" spans="1:2">
      <c r="A218" s="2"/>
      <c r="B218" s="2"/>
    </row>
    <row r="219" spans="1:2">
      <c r="A219" s="2"/>
      <c r="B219" s="2"/>
    </row>
    <row r="220" spans="1:2">
      <c r="A220" s="2"/>
      <c r="B220" s="2"/>
    </row>
    <row r="221" spans="1:2">
      <c r="A221" s="2"/>
      <c r="B221" s="2"/>
    </row>
    <row r="222" spans="1:2">
      <c r="A222" s="2"/>
      <c r="B222" s="2"/>
    </row>
    <row r="223" spans="1:2">
      <c r="A223" s="2"/>
      <c r="B223" s="2"/>
    </row>
    <row r="224" spans="1:2">
      <c r="A224" s="2"/>
      <c r="B224" s="2"/>
    </row>
    <row r="225" spans="1:2">
      <c r="A225" s="2"/>
      <c r="B225" s="2"/>
    </row>
    <row r="226" spans="1:2">
      <c r="A226" s="2"/>
      <c r="B226" s="2"/>
    </row>
    <row r="227" spans="1:2">
      <c r="A227" s="2"/>
      <c r="B227" s="2"/>
    </row>
    <row r="228" spans="1:2">
      <c r="A228" s="2"/>
      <c r="B228" s="2"/>
    </row>
    <row r="229" spans="1:2">
      <c r="A229" s="2"/>
      <c r="B229" s="2"/>
    </row>
    <row r="230" spans="1:2">
      <c r="A230" s="2"/>
      <c r="B230" s="2"/>
    </row>
    <row r="231" spans="1:2">
      <c r="A231" s="2"/>
      <c r="B231" s="2"/>
    </row>
    <row r="232" spans="1:2">
      <c r="A232" s="2"/>
      <c r="B232" s="2"/>
    </row>
    <row r="233" spans="1:2">
      <c r="A233" s="2"/>
      <c r="B233" s="2"/>
    </row>
    <row r="234" spans="1:2">
      <c r="A234" s="2"/>
      <c r="B234" s="2"/>
    </row>
    <row r="235" spans="1:2">
      <c r="A235" s="2"/>
      <c r="B235" s="2"/>
    </row>
    <row r="236" spans="1:2">
      <c r="A236" s="2"/>
      <c r="B236" s="2"/>
    </row>
    <row r="237" spans="1:2">
      <c r="A237" s="2"/>
      <c r="B237" s="2"/>
    </row>
    <row r="238" spans="1:2">
      <c r="A238" s="2"/>
      <c r="B238" s="2"/>
    </row>
    <row r="239" spans="1:2">
      <c r="A239" s="2"/>
      <c r="B239" s="2"/>
    </row>
    <row r="240" spans="1:2">
      <c r="A240" s="2"/>
      <c r="B240" s="2"/>
    </row>
    <row r="241" spans="1:2">
      <c r="A241" s="2"/>
      <c r="B241" s="2"/>
    </row>
    <row r="242" spans="1:2">
      <c r="A242" s="2"/>
      <c r="B242" s="2"/>
    </row>
    <row r="243" spans="1:2">
      <c r="A243" s="2"/>
      <c r="B243" s="2"/>
    </row>
    <row r="244" spans="1:2">
      <c r="A244" s="2"/>
      <c r="B244" s="2"/>
    </row>
    <row r="245" spans="1:2">
      <c r="A245" s="2"/>
      <c r="B245" s="2"/>
    </row>
    <row r="246" spans="1:2">
      <c r="A246" s="2"/>
      <c r="B246" s="2"/>
    </row>
    <row r="247" spans="1:2">
      <c r="A247" s="2"/>
      <c r="B247" s="2"/>
    </row>
    <row r="248" spans="1:2">
      <c r="A248" s="2"/>
      <c r="B248" s="2"/>
    </row>
    <row r="249" spans="1:2">
      <c r="A249" s="2"/>
      <c r="B249" s="2"/>
    </row>
    <row r="250" spans="1:2">
      <c r="A250" s="2"/>
      <c r="B250" s="2"/>
    </row>
    <row r="251" spans="1:2">
      <c r="A251" s="2"/>
      <c r="B251" s="2"/>
    </row>
    <row r="252" spans="1:2">
      <c r="A252" s="2"/>
      <c r="B252" s="2"/>
    </row>
    <row r="253" spans="1:2">
      <c r="A253" s="2"/>
      <c r="B253" s="2"/>
    </row>
    <row r="254" spans="1:2">
      <c r="A254" s="2"/>
      <c r="B254" s="2"/>
    </row>
    <row r="255" spans="1:2">
      <c r="A255" s="2"/>
      <c r="B255" s="2"/>
    </row>
    <row r="256" spans="1:2">
      <c r="A256" s="2"/>
      <c r="B256" s="2"/>
    </row>
    <row r="257" spans="1:2">
      <c r="A257" s="2"/>
      <c r="B257" s="2"/>
    </row>
    <row r="258" spans="1:2">
      <c r="A258" s="2"/>
      <c r="B258" s="2"/>
    </row>
    <row r="259" spans="1:2">
      <c r="A259" s="2"/>
      <c r="B259" s="2"/>
    </row>
    <row r="260" spans="1:2">
      <c r="A260" s="2"/>
      <c r="B260" s="2"/>
    </row>
    <row r="261" spans="1:2">
      <c r="A261" s="2"/>
      <c r="B261" s="2"/>
    </row>
    <row r="262" spans="1:2">
      <c r="A262" s="2"/>
      <c r="B262" s="2"/>
    </row>
    <row r="263" spans="1:2">
      <c r="A263" s="2"/>
      <c r="B263" s="2"/>
    </row>
    <row r="264" spans="1:2">
      <c r="A264" s="2"/>
      <c r="B264" s="2"/>
    </row>
    <row r="265" spans="1:2">
      <c r="A265" s="2"/>
      <c r="B265" s="2"/>
    </row>
    <row r="266" spans="1:2">
      <c r="A266" s="2"/>
      <c r="B266" s="2"/>
    </row>
    <row r="267" spans="1:2">
      <c r="A267" s="2"/>
      <c r="B267" s="2"/>
    </row>
    <row r="268" spans="1:2">
      <c r="A268" s="2"/>
      <c r="B268" s="2"/>
    </row>
    <row r="269" spans="1:2">
      <c r="A269" s="2"/>
      <c r="B269" s="2"/>
    </row>
    <row r="270" spans="1:2">
      <c r="A270" s="2"/>
      <c r="B270" s="2"/>
    </row>
    <row r="271" spans="1:2">
      <c r="A271" s="2"/>
      <c r="B271" s="2"/>
    </row>
    <row r="272" spans="1:2">
      <c r="A272" s="2"/>
      <c r="B272" s="2"/>
    </row>
    <row r="273" spans="1:2">
      <c r="A273" s="2"/>
      <c r="B273" s="2"/>
    </row>
    <row r="274" spans="1:2">
      <c r="A274" s="2"/>
      <c r="B274" s="2"/>
    </row>
    <row r="275" spans="1:2">
      <c r="A275" s="2"/>
      <c r="B275" s="2"/>
    </row>
    <row r="276" spans="1:2">
      <c r="A276" s="2"/>
      <c r="B276" s="2"/>
    </row>
    <row r="277" spans="1:2">
      <c r="A277" s="2"/>
      <c r="B277" s="2"/>
    </row>
    <row r="278" spans="1:2">
      <c r="A278" s="2"/>
      <c r="B278" s="2"/>
    </row>
    <row r="279" spans="1:2">
      <c r="A279" s="2"/>
      <c r="B279" s="2"/>
    </row>
    <row r="280" spans="1:2">
      <c r="A280" s="2"/>
      <c r="B280" s="2"/>
    </row>
    <row r="281" spans="1:2">
      <c r="A281" s="2"/>
      <c r="B281" s="2"/>
    </row>
    <row r="282" spans="1:2">
      <c r="A282" s="2"/>
      <c r="B282" s="2"/>
    </row>
    <row r="283" spans="1:2">
      <c r="A283" s="2"/>
      <c r="B283" s="2"/>
    </row>
    <row r="284" spans="1:2">
      <c r="A284" s="2"/>
      <c r="B284" s="2"/>
    </row>
    <row r="285" spans="1:2">
      <c r="A285" s="2"/>
      <c r="B285" s="2"/>
    </row>
    <row r="286" spans="1:2">
      <c r="A286" s="2"/>
      <c r="B286" s="2"/>
    </row>
    <row r="287" spans="1:2">
      <c r="A287" s="2"/>
      <c r="B287" s="2"/>
    </row>
    <row r="288" spans="1:2">
      <c r="A288" s="2"/>
      <c r="B288" s="2"/>
    </row>
    <row r="289" spans="1:2">
      <c r="A289" s="2"/>
      <c r="B289" s="2"/>
    </row>
    <row r="290" spans="1:2">
      <c r="A290" s="2"/>
      <c r="B290" s="2"/>
    </row>
    <row r="291" spans="1:2">
      <c r="A291" s="2"/>
      <c r="B291" s="2"/>
    </row>
    <row r="292" spans="1:2">
      <c r="A292" s="2"/>
      <c r="B292" s="2"/>
    </row>
    <row r="293" spans="1:2">
      <c r="A293" s="2"/>
      <c r="B293" s="2"/>
    </row>
    <row r="294" spans="1:2">
      <c r="A294" s="2"/>
      <c r="B294" s="2"/>
    </row>
    <row r="295" spans="1:2">
      <c r="A295" s="2"/>
      <c r="B295" s="2"/>
    </row>
    <row r="296" spans="1:2">
      <c r="A296" s="2"/>
      <c r="B296" s="2"/>
    </row>
    <row r="297" spans="1:2">
      <c r="A297" s="2"/>
      <c r="B297" s="2"/>
    </row>
    <row r="298" spans="1:2">
      <c r="A298" s="2"/>
      <c r="B298" s="2"/>
    </row>
    <row r="299" spans="1:2">
      <c r="A299" s="2"/>
      <c r="B299" s="2"/>
    </row>
    <row r="300" spans="1:2">
      <c r="A300" s="2"/>
      <c r="B300" s="2"/>
    </row>
    <row r="301" spans="1:2">
      <c r="A301" s="2"/>
      <c r="B301" s="2"/>
    </row>
    <row r="302" spans="1:2">
      <c r="A302" s="2"/>
      <c r="B302" s="2"/>
    </row>
    <row r="303" spans="1:2">
      <c r="A303" s="2"/>
      <c r="B303" s="2"/>
    </row>
    <row r="304" spans="1:2">
      <c r="A304" s="2"/>
      <c r="B304" s="2"/>
    </row>
    <row r="305" spans="1:2">
      <c r="A305" s="2"/>
      <c r="B305" s="2"/>
    </row>
    <row r="306" spans="1:2">
      <c r="A306" s="2"/>
      <c r="B306" s="2"/>
    </row>
    <row r="307" spans="1:2">
      <c r="A307" s="2"/>
      <c r="B307" s="2"/>
    </row>
    <row r="308" spans="1:2">
      <c r="A308" s="2"/>
      <c r="B308" s="2"/>
    </row>
    <row r="309" spans="1:2">
      <c r="A309" s="2"/>
      <c r="B309" s="2"/>
    </row>
    <row r="310" spans="1:2">
      <c r="A310" s="2"/>
      <c r="B310" s="2"/>
    </row>
    <row r="311" spans="1:2">
      <c r="A311" s="2"/>
      <c r="B311" s="2"/>
    </row>
    <row r="312" spans="1:2">
      <c r="A312" s="2"/>
      <c r="B312" s="2"/>
    </row>
    <row r="313" spans="1:2">
      <c r="A313" s="2"/>
      <c r="B313" s="2"/>
    </row>
    <row r="314" spans="1:2">
      <c r="A314" s="2"/>
      <c r="B314" s="2"/>
    </row>
    <row r="315" spans="1:2">
      <c r="A315" s="2"/>
      <c r="B315" s="2"/>
    </row>
    <row r="316" spans="1:2">
      <c r="A316" s="2"/>
      <c r="B316" s="2"/>
    </row>
    <row r="317" spans="1:2">
      <c r="A317" s="2"/>
      <c r="B317" s="2"/>
    </row>
    <row r="318" spans="1:2">
      <c r="A318" s="2"/>
      <c r="B318" s="2"/>
    </row>
    <row r="319" spans="1:2">
      <c r="A319" s="2"/>
      <c r="B319" s="2"/>
    </row>
    <row r="320" spans="1:2">
      <c r="A320" s="2"/>
      <c r="B320" s="2"/>
    </row>
    <row r="321" spans="1:2">
      <c r="A321" s="2"/>
      <c r="B321" s="2"/>
    </row>
    <row r="322" spans="1:2">
      <c r="A322" s="2"/>
      <c r="B322" s="2"/>
    </row>
    <row r="323" spans="1:2">
      <c r="A323" s="2"/>
      <c r="B323" s="2"/>
    </row>
    <row r="324" spans="1:2">
      <c r="A324" s="2"/>
      <c r="B324" s="2"/>
    </row>
    <row r="325" spans="1:2">
      <c r="A325" s="2"/>
      <c r="B325" s="2"/>
    </row>
    <row r="326" spans="1:2">
      <c r="A326" s="2"/>
      <c r="B326" s="2"/>
    </row>
    <row r="327" spans="1:2">
      <c r="A327" s="2"/>
      <c r="B327" s="2"/>
    </row>
    <row r="328" spans="1:2">
      <c r="A328" s="2"/>
      <c r="B328" s="2"/>
    </row>
    <row r="329" spans="1:2">
      <c r="A329" s="2"/>
      <c r="B329" s="2"/>
    </row>
    <row r="330" spans="1:2">
      <c r="A330" s="2"/>
      <c r="B330" s="2"/>
    </row>
    <row r="331" spans="1:2">
      <c r="A331" s="2"/>
      <c r="B331" s="2"/>
    </row>
    <row r="332" spans="1:2">
      <c r="A332" s="2"/>
      <c r="B332" s="2"/>
    </row>
    <row r="333" spans="1:2">
      <c r="A333" s="2"/>
      <c r="B333" s="2"/>
    </row>
    <row r="334" spans="1:2">
      <c r="A334" s="2"/>
      <c r="B334" s="2"/>
    </row>
    <row r="335" spans="1:2">
      <c r="A335" s="2"/>
      <c r="B335" s="2"/>
    </row>
    <row r="336" spans="1:2">
      <c r="A336" s="2"/>
      <c r="B336" s="2"/>
    </row>
    <row r="337" spans="1:2">
      <c r="A337" s="2"/>
      <c r="B337" s="2"/>
    </row>
    <row r="338" spans="1:2">
      <c r="A338" s="2"/>
      <c r="B338" s="2"/>
    </row>
    <row r="339" spans="1:2">
      <c r="A339" s="2"/>
      <c r="B339" s="2"/>
    </row>
    <row r="340" spans="1:2">
      <c r="A340" s="2"/>
      <c r="B340" s="2"/>
    </row>
    <row r="341" spans="1:2">
      <c r="A341" s="2"/>
      <c r="B341" s="2"/>
    </row>
    <row r="342" spans="1:2">
      <c r="A342" s="2"/>
      <c r="B342" s="2"/>
    </row>
    <row r="343" spans="1:2">
      <c r="A343" s="2"/>
      <c r="B343" s="2"/>
    </row>
    <row r="344" spans="1:2">
      <c r="A344" s="2"/>
      <c r="B344" s="2"/>
    </row>
    <row r="345" spans="1:2">
      <c r="A345" s="2"/>
      <c r="B345" s="2"/>
    </row>
    <row r="346" spans="1:2">
      <c r="A346" s="2"/>
      <c r="B346" s="2"/>
    </row>
    <row r="347" spans="1:2">
      <c r="A347" s="2"/>
      <c r="B347" s="2"/>
    </row>
    <row r="348" spans="1:2">
      <c r="A348" s="2"/>
      <c r="B348" s="2"/>
    </row>
    <row r="349" spans="1:2">
      <c r="A349" s="2"/>
      <c r="B349" s="2"/>
    </row>
    <row r="350" spans="1:2">
      <c r="A350" s="2"/>
      <c r="B350" s="2"/>
    </row>
    <row r="351" spans="1:2">
      <c r="A351" s="2"/>
      <c r="B351" s="2"/>
    </row>
    <row r="352" spans="1:2">
      <c r="A352" s="2"/>
      <c r="B352" s="2"/>
    </row>
    <row r="353" spans="1:2">
      <c r="A353" s="2"/>
      <c r="B353" s="2"/>
    </row>
    <row r="354" spans="1:2">
      <c r="A354" s="2"/>
      <c r="B354" s="2"/>
    </row>
    <row r="355" spans="1:2">
      <c r="A355" s="2"/>
      <c r="B355" s="2"/>
    </row>
    <row r="356" spans="1:2">
      <c r="A356" s="2"/>
      <c r="B356" s="2"/>
    </row>
    <row r="357" spans="1:2">
      <c r="A357" s="2"/>
      <c r="B357" s="2"/>
    </row>
    <row r="358" spans="1:2">
      <c r="A358" s="2"/>
      <c r="B358" s="2"/>
    </row>
    <row r="359" spans="1:2">
      <c r="A359" s="2"/>
      <c r="B359" s="2"/>
    </row>
    <row r="360" spans="1:2">
      <c r="A360" s="2"/>
      <c r="B360" s="2"/>
    </row>
    <row r="361" spans="1:2">
      <c r="A361" s="2"/>
      <c r="B361" s="2"/>
    </row>
    <row r="362" spans="1:2">
      <c r="A362" s="2"/>
      <c r="B362" s="2"/>
    </row>
    <row r="363" spans="1:2">
      <c r="A363" s="2"/>
      <c r="B363" s="2"/>
    </row>
    <row r="364" spans="1:2">
      <c r="A364" s="2"/>
      <c r="B364" s="2"/>
    </row>
    <row r="365" spans="1:2">
      <c r="A365" s="2"/>
      <c r="B365" s="2"/>
    </row>
    <row r="366" spans="1:2">
      <c r="A366" s="2"/>
      <c r="B366" s="2"/>
    </row>
    <row r="367" spans="1:2">
      <c r="A367" s="2"/>
      <c r="B367" s="2"/>
    </row>
    <row r="368" spans="1:2">
      <c r="A368" s="2"/>
      <c r="B368" s="2"/>
    </row>
    <row r="369" spans="1:2">
      <c r="A369" s="2"/>
      <c r="B369" s="2"/>
    </row>
    <row r="370" spans="1:2">
      <c r="A370" s="2"/>
      <c r="B370" s="2"/>
    </row>
    <row r="371" spans="1:2">
      <c r="A371" s="2"/>
      <c r="B371" s="2"/>
    </row>
    <row r="372" spans="1:2">
      <c r="A372" s="2"/>
      <c r="B372" s="2"/>
    </row>
    <row r="373" spans="1:2">
      <c r="A373" s="2"/>
      <c r="B373" s="2"/>
    </row>
    <row r="374" spans="1:2">
      <c r="A374" s="2"/>
      <c r="B374" s="2"/>
    </row>
    <row r="375" spans="1:2">
      <c r="A375" s="2"/>
      <c r="B375" s="2"/>
    </row>
    <row r="376" spans="1:2">
      <c r="A376" s="2"/>
      <c r="B376" s="2"/>
    </row>
    <row r="377" spans="1:2">
      <c r="A377" s="2"/>
      <c r="B377" s="2"/>
    </row>
    <row r="378" spans="1:2">
      <c r="A378" s="2"/>
      <c r="B378" s="2"/>
    </row>
    <row r="379" spans="1:2">
      <c r="A379" s="2"/>
      <c r="B379" s="2"/>
    </row>
    <row r="380" spans="1:2">
      <c r="A380" s="2"/>
      <c r="B380" s="2"/>
    </row>
    <row r="381" spans="1:2">
      <c r="A381" s="2"/>
      <c r="B381" s="2"/>
    </row>
    <row r="382" spans="1:2">
      <c r="A382" s="2"/>
      <c r="B382" s="2"/>
    </row>
    <row r="383" spans="1:2">
      <c r="A383" s="2"/>
      <c r="B383" s="2"/>
    </row>
    <row r="384" spans="1:2">
      <c r="A384" s="2"/>
      <c r="B384" s="2"/>
    </row>
    <row r="385" spans="1:2">
      <c r="A385" s="2"/>
      <c r="B385" s="2"/>
    </row>
    <row r="386" spans="1:2">
      <c r="A386" s="2"/>
      <c r="B386" s="2"/>
    </row>
    <row r="387" spans="1:2">
      <c r="A387" s="2"/>
      <c r="B387" s="2"/>
    </row>
    <row r="388" spans="1:2">
      <c r="A388" s="2"/>
      <c r="B388" s="2"/>
    </row>
    <row r="389" spans="1:2">
      <c r="A389" s="2"/>
      <c r="B389" s="2"/>
    </row>
    <row r="390" spans="1:2">
      <c r="A390" s="2"/>
      <c r="B390" s="2"/>
    </row>
    <row r="391" spans="1:2">
      <c r="A391" s="2"/>
      <c r="B391" s="2"/>
    </row>
    <row r="392" spans="1:2">
      <c r="A392" s="2"/>
      <c r="B392" s="2"/>
    </row>
    <row r="393" spans="1:2">
      <c r="A393" s="2"/>
      <c r="B393" s="2"/>
    </row>
    <row r="394" spans="1:2">
      <c r="A394" s="2"/>
      <c r="B394" s="2"/>
    </row>
    <row r="395" spans="1:2">
      <c r="A395" s="2"/>
      <c r="B395" s="2"/>
    </row>
    <row r="396" spans="1:2">
      <c r="A396" s="2"/>
      <c r="B396" s="2"/>
    </row>
    <row r="397" spans="1:2">
      <c r="A397" s="2"/>
      <c r="B397" s="2"/>
    </row>
    <row r="398" spans="1:2">
      <c r="A398" s="2"/>
      <c r="B398" s="2"/>
    </row>
    <row r="399" spans="1:2">
      <c r="A399" s="2"/>
      <c r="B399" s="2"/>
    </row>
    <row r="400" spans="1:2">
      <c r="A400" s="2"/>
      <c r="B400" s="2"/>
    </row>
    <row r="401" spans="1:2">
      <c r="A401" s="2"/>
      <c r="B401" s="2"/>
    </row>
    <row r="402" spans="1:2">
      <c r="A402" s="2"/>
      <c r="B402" s="2"/>
    </row>
    <row r="403" spans="1:2">
      <c r="A403" s="2"/>
      <c r="B403" s="2"/>
    </row>
    <row r="404" spans="1:2">
      <c r="A404" s="2"/>
      <c r="B404" s="2"/>
    </row>
    <row r="405" spans="1:2">
      <c r="A405" s="2"/>
      <c r="B405" s="2"/>
    </row>
    <row r="406" spans="1:2">
      <c r="A406" s="2"/>
      <c r="B406" s="2"/>
    </row>
    <row r="407" spans="1:2">
      <c r="A407" s="2"/>
      <c r="B407" s="2"/>
    </row>
    <row r="408" spans="1:2">
      <c r="A408" s="2"/>
      <c r="B408" s="2"/>
    </row>
    <row r="409" spans="1:2">
      <c r="A409" s="2"/>
      <c r="B409" s="2"/>
    </row>
    <row r="410" spans="1:2">
      <c r="A410" s="2"/>
      <c r="B410" s="2"/>
    </row>
    <row r="411" spans="1:2">
      <c r="A411" s="2"/>
      <c r="B411" s="2"/>
    </row>
    <row r="412" spans="1:2">
      <c r="A412" s="2"/>
      <c r="B412" s="2"/>
    </row>
    <row r="413" spans="1:2">
      <c r="A413" s="2"/>
      <c r="B413" s="2"/>
    </row>
    <row r="414" spans="1:2">
      <c r="A414" s="2"/>
      <c r="B414" s="2"/>
    </row>
    <row r="415" spans="1:2">
      <c r="A415" s="2"/>
      <c r="B415" s="2"/>
    </row>
    <row r="416" spans="1:2">
      <c r="A416" s="2"/>
      <c r="B416" s="2"/>
    </row>
    <row r="417" spans="1:2">
      <c r="A417" s="2"/>
      <c r="B417" s="2"/>
    </row>
    <row r="418" spans="1:2">
      <c r="A418" s="2"/>
      <c r="B418" s="2"/>
    </row>
    <row r="419" spans="1:2">
      <c r="A419" s="2"/>
      <c r="B419" s="2"/>
    </row>
    <row r="420" spans="1:2">
      <c r="A420" s="2"/>
      <c r="B420" s="2"/>
    </row>
    <row r="421" spans="1:2">
      <c r="A421" s="2"/>
      <c r="B421" s="2"/>
    </row>
    <row r="422" spans="1:2">
      <c r="A422" s="2"/>
      <c r="B422" s="2"/>
    </row>
    <row r="423" spans="1:2">
      <c r="A423" s="2"/>
      <c r="B423" s="2"/>
    </row>
    <row r="424" spans="1:2">
      <c r="A424" s="2"/>
      <c r="B424" s="2"/>
    </row>
    <row r="425" spans="1:2">
      <c r="A425" s="2"/>
      <c r="B425" s="2"/>
    </row>
    <row r="426" spans="1:2">
      <c r="A426" s="2"/>
      <c r="B426" s="2"/>
    </row>
    <row r="427" spans="1:2">
      <c r="A427" s="2"/>
      <c r="B427" s="2"/>
    </row>
    <row r="428" spans="1:2">
      <c r="A428" s="2"/>
      <c r="B428" s="2"/>
    </row>
    <row r="429" spans="1:2">
      <c r="A429" s="2"/>
      <c r="B429" s="2"/>
    </row>
    <row r="430" spans="1:2">
      <c r="A430" s="2"/>
      <c r="B430" s="2"/>
    </row>
    <row r="431" spans="1:2">
      <c r="A431" s="2"/>
      <c r="B431" s="2"/>
    </row>
    <row r="432" spans="1:2">
      <c r="A432" s="2"/>
      <c r="B432" s="2"/>
    </row>
    <row r="433" spans="1:2">
      <c r="A433" s="2"/>
      <c r="B433" s="2"/>
    </row>
    <row r="434" spans="1:2">
      <c r="A434" s="2"/>
      <c r="B434" s="2"/>
    </row>
    <row r="435" spans="1:2">
      <c r="A435" s="2"/>
      <c r="B435" s="2"/>
    </row>
    <row r="436" spans="1:2">
      <c r="A436" s="2"/>
      <c r="B436" s="2"/>
    </row>
    <row r="437" spans="1:2">
      <c r="A437" s="2"/>
      <c r="B437" s="2"/>
    </row>
    <row r="438" spans="1:2">
      <c r="A438" s="2"/>
      <c r="B438" s="2"/>
    </row>
    <row r="439" spans="1:2">
      <c r="A439" s="2"/>
      <c r="B439" s="2"/>
    </row>
    <row r="440" spans="1:2">
      <c r="A440" s="2"/>
      <c r="B440" s="2"/>
    </row>
    <row r="441" spans="1:2">
      <c r="A441" s="2"/>
      <c r="B441" s="2"/>
    </row>
    <row r="442" spans="1:2">
      <c r="A442" s="2"/>
      <c r="B442" s="2"/>
    </row>
    <row r="443" spans="1:2">
      <c r="A443" s="2"/>
      <c r="B443" s="2"/>
    </row>
    <row r="444" spans="1:2">
      <c r="A444" s="2"/>
      <c r="B444" s="2"/>
    </row>
    <row r="445" spans="1:2">
      <c r="A445" s="2"/>
      <c r="B445" s="2"/>
    </row>
    <row r="446" spans="1:2">
      <c r="A446" s="2"/>
      <c r="B446" s="2"/>
    </row>
    <row r="447" spans="1:2">
      <c r="A447" s="2"/>
      <c r="B447" s="2"/>
    </row>
    <row r="448" spans="1:2">
      <c r="A448" s="2"/>
      <c r="B448" s="2"/>
    </row>
    <row r="449" spans="1:2">
      <c r="A449" s="2"/>
      <c r="B449" s="2"/>
    </row>
    <row r="450" spans="1:2">
      <c r="A450" s="2"/>
      <c r="B450" s="2"/>
    </row>
    <row r="451" spans="1:2">
      <c r="A451" s="2"/>
      <c r="B451" s="2"/>
    </row>
    <row r="452" spans="1:2">
      <c r="A452" s="2"/>
      <c r="B452" s="2"/>
    </row>
    <row r="453" spans="1:2">
      <c r="A453" s="2"/>
      <c r="B453" s="2"/>
    </row>
    <row r="454" spans="1:2">
      <c r="A454" s="2"/>
      <c r="B454" s="2"/>
    </row>
    <row r="455" spans="1:2">
      <c r="A455" s="2"/>
      <c r="B455" s="2"/>
    </row>
    <row r="456" spans="1:2">
      <c r="A456" s="2"/>
      <c r="B456" s="2"/>
    </row>
    <row r="457" spans="1:2">
      <c r="A457" s="2"/>
      <c r="B457" s="2"/>
    </row>
    <row r="458" spans="1:2">
      <c r="A458" s="2"/>
      <c r="B458" s="2"/>
    </row>
    <row r="459" spans="1:2">
      <c r="A459" s="2"/>
      <c r="B459" s="2"/>
    </row>
    <row r="460" spans="1:2">
      <c r="A460" s="2"/>
      <c r="B460" s="2"/>
    </row>
    <row r="461" spans="1:2">
      <c r="A461" s="2"/>
      <c r="B461" s="2"/>
    </row>
    <row r="462" spans="1:2">
      <c r="A462" s="2"/>
      <c r="B462" s="2"/>
    </row>
    <row r="463" spans="1:2">
      <c r="A463" s="2"/>
      <c r="B463" s="2"/>
    </row>
    <row r="464" spans="1:2">
      <c r="A464" s="2"/>
      <c r="B464" s="2"/>
    </row>
    <row r="465" spans="1:2">
      <c r="A465" s="2"/>
      <c r="B465" s="2"/>
    </row>
    <row r="466" spans="1:2">
      <c r="A466" s="2"/>
      <c r="B466" s="2"/>
    </row>
    <row r="467" spans="1:2">
      <c r="A467" s="2"/>
      <c r="B467" s="2"/>
    </row>
    <row r="468" spans="1:2">
      <c r="A468" s="2"/>
      <c r="B468" s="2"/>
    </row>
    <row r="469" spans="1:2">
      <c r="A469" s="2"/>
      <c r="B469" s="2"/>
    </row>
    <row r="470" spans="1:2">
      <c r="A470" s="2"/>
      <c r="B470" s="2"/>
    </row>
    <row r="471" spans="1:2">
      <c r="A471" s="2"/>
      <c r="B471" s="2"/>
    </row>
    <row r="472" spans="1:2">
      <c r="A472" s="2"/>
      <c r="B472" s="2"/>
    </row>
    <row r="473" spans="1:2">
      <c r="A473" s="2"/>
      <c r="B473" s="2"/>
    </row>
    <row r="474" spans="1:2">
      <c r="A474" s="2"/>
      <c r="B474" s="2"/>
    </row>
    <row r="475" spans="1:2">
      <c r="A475" s="2"/>
      <c r="B475" s="2"/>
    </row>
    <row r="476" spans="1:2">
      <c r="A476" s="2"/>
      <c r="B476" s="2"/>
    </row>
    <row r="477" spans="1:2">
      <c r="A477" s="2"/>
      <c r="B477" s="2"/>
    </row>
    <row r="478" spans="1:2">
      <c r="A478" s="2"/>
      <c r="B478" s="2"/>
    </row>
    <row r="479" spans="1:2">
      <c r="A479" s="2"/>
      <c r="B479" s="2"/>
    </row>
    <row r="480" spans="1:2">
      <c r="A480" s="2"/>
      <c r="B480" s="2"/>
    </row>
    <row r="481" spans="1:2">
      <c r="A481" s="2"/>
      <c r="B481" s="2"/>
    </row>
    <row r="482" spans="1:2">
      <c r="A482" s="2"/>
      <c r="B482" s="2"/>
    </row>
    <row r="483" spans="1:2">
      <c r="A483" s="2"/>
      <c r="B483" s="2"/>
    </row>
    <row r="484" spans="1:2">
      <c r="A484" s="2"/>
      <c r="B484" s="2"/>
    </row>
    <row r="485" spans="1:2">
      <c r="A485" s="2"/>
      <c r="B485" s="2"/>
    </row>
    <row r="486" spans="1:2">
      <c r="A486" s="2"/>
      <c r="B486" s="2"/>
    </row>
    <row r="487" spans="1:2">
      <c r="A487" s="2"/>
      <c r="B487" s="2"/>
    </row>
    <row r="488" spans="1:2">
      <c r="A488" s="2"/>
      <c r="B488" s="2"/>
    </row>
    <row r="489" spans="1:2">
      <c r="A489" s="2"/>
      <c r="B489" s="2"/>
    </row>
    <row r="490" spans="1:2">
      <c r="A490" s="2"/>
      <c r="B490" s="2"/>
    </row>
    <row r="491" spans="1:2">
      <c r="A491" s="2"/>
      <c r="B491" s="2"/>
    </row>
    <row r="492" spans="1:2">
      <c r="A492" s="2"/>
      <c r="B492" s="2"/>
    </row>
    <row r="493" spans="1:2">
      <c r="A493" s="2"/>
      <c r="B493" s="2"/>
    </row>
    <row r="494" spans="1:2">
      <c r="A494" s="2"/>
      <c r="B494" s="2"/>
    </row>
    <row r="495" spans="1:2">
      <c r="A495" s="2"/>
      <c r="B495" s="2"/>
    </row>
    <row r="496" spans="1:2">
      <c r="A496" s="2"/>
      <c r="B496" s="2"/>
    </row>
    <row r="497" spans="1:2">
      <c r="A497" s="2"/>
      <c r="B497" s="2"/>
    </row>
    <row r="498" spans="1:2">
      <c r="A498" s="2"/>
      <c r="B498" s="2"/>
    </row>
    <row r="499" spans="1:2">
      <c r="A499" s="2"/>
      <c r="B499" s="2"/>
    </row>
    <row r="500" spans="1:2">
      <c r="A500" s="2"/>
      <c r="B500" s="2"/>
    </row>
    <row r="501" spans="1:2">
      <c r="A501" s="2"/>
      <c r="B501" s="2"/>
    </row>
    <row r="502" spans="1:2">
      <c r="A502" s="2"/>
      <c r="B502" s="2"/>
    </row>
    <row r="503" spans="1:2">
      <c r="A503" s="2"/>
      <c r="B503" s="2"/>
    </row>
    <row r="504" spans="1:2">
      <c r="A504" s="2"/>
      <c r="B504" s="2"/>
    </row>
    <row r="505" spans="1:2">
      <c r="A505" s="2"/>
      <c r="B505" s="2"/>
    </row>
    <row r="506" spans="1:2">
      <c r="A506" s="2"/>
      <c r="B506" s="2"/>
    </row>
    <row r="507" spans="1:2">
      <c r="A507" s="2"/>
      <c r="B507" s="2"/>
    </row>
    <row r="508" spans="1:2">
      <c r="A508" s="2"/>
      <c r="B508" s="2"/>
    </row>
    <row r="509" spans="1:2">
      <c r="A509" s="2"/>
      <c r="B509" s="2"/>
    </row>
    <row r="510" spans="1:2">
      <c r="A510" s="2"/>
      <c r="B510" s="2"/>
    </row>
    <row r="511" spans="1:2">
      <c r="A511" s="2"/>
      <c r="B511" s="2"/>
    </row>
    <row r="512" spans="1:2">
      <c r="A512" s="2"/>
      <c r="B512" s="2"/>
    </row>
    <row r="513" spans="1:2">
      <c r="A513" s="2"/>
      <c r="B513" s="2"/>
    </row>
    <row r="514" spans="1:2">
      <c r="A514" s="2"/>
      <c r="B514" s="2"/>
    </row>
    <row r="515" spans="1:2">
      <c r="A515" s="2"/>
      <c r="B515" s="2"/>
    </row>
    <row r="516" spans="1:2">
      <c r="A516" s="2"/>
      <c r="B516" s="2"/>
    </row>
    <row r="517" spans="1:2">
      <c r="A517" s="2"/>
      <c r="B517" s="2"/>
    </row>
    <row r="518" spans="1:2">
      <c r="A518" s="2"/>
      <c r="B518" s="2"/>
    </row>
    <row r="519" spans="1:2">
      <c r="A519" s="2"/>
      <c r="B519" s="2"/>
    </row>
    <row r="520" spans="1:2">
      <c r="A520" s="2"/>
      <c r="B520" s="2"/>
    </row>
    <row r="521" spans="1:2">
      <c r="A521" s="2"/>
      <c r="B521" s="2"/>
    </row>
    <row r="522" spans="1:2">
      <c r="A522" s="2"/>
      <c r="B522" s="2"/>
    </row>
    <row r="523" spans="1:2">
      <c r="A523" s="2"/>
      <c r="B523" s="2"/>
    </row>
    <row r="524" spans="1:2">
      <c r="A524" s="2"/>
      <c r="B524" s="2"/>
    </row>
    <row r="525" spans="1:2">
      <c r="A525" s="2"/>
      <c r="B525" s="2"/>
    </row>
    <row r="526" spans="1:2">
      <c r="A526" s="2"/>
      <c r="B526" s="2"/>
    </row>
    <row r="527" spans="1:2">
      <c r="A527" s="2"/>
      <c r="B527" s="2"/>
    </row>
    <row r="528" spans="1:2">
      <c r="A528" s="2"/>
      <c r="B528" s="2"/>
    </row>
    <row r="529" spans="1:2">
      <c r="A529" s="2"/>
      <c r="B529" s="2"/>
    </row>
    <row r="530" spans="1:2">
      <c r="A530" s="2"/>
      <c r="B530" s="2"/>
    </row>
    <row r="531" spans="1:2">
      <c r="A531" s="2"/>
      <c r="B531" s="2"/>
    </row>
    <row r="532" spans="1:2">
      <c r="A532" s="2"/>
      <c r="B532" s="2"/>
    </row>
    <row r="533" spans="1:2">
      <c r="A533" s="2"/>
      <c r="B533" s="2"/>
    </row>
    <row r="534" spans="1:2">
      <c r="A534" s="2"/>
      <c r="B534" s="2"/>
    </row>
    <row r="535" spans="1:2">
      <c r="A535" s="2"/>
      <c r="B535" s="2"/>
    </row>
    <row r="536" spans="1:2">
      <c r="A536" s="2"/>
      <c r="B536" s="2"/>
    </row>
    <row r="537" spans="1:2">
      <c r="A537" s="2"/>
      <c r="B537" s="2"/>
    </row>
    <row r="538" spans="1:2">
      <c r="A538" s="2"/>
      <c r="B538" s="2"/>
    </row>
    <row r="539" spans="1:2">
      <c r="A539" s="2"/>
      <c r="B539" s="2"/>
    </row>
    <row r="540" spans="1:2">
      <c r="A540" s="2"/>
      <c r="B540" s="2"/>
    </row>
    <row r="541" spans="1:2">
      <c r="A541" s="2"/>
      <c r="B541" s="2"/>
    </row>
    <row r="542" spans="1:2">
      <c r="A542" s="2"/>
      <c r="B542" s="2"/>
    </row>
    <row r="543" spans="1:2">
      <c r="A543" s="2"/>
      <c r="B543" s="2"/>
    </row>
    <row r="544" spans="1:2">
      <c r="A544" s="2"/>
      <c r="B544" s="2"/>
    </row>
    <row r="545" spans="1:2">
      <c r="A545" s="2"/>
      <c r="B545" s="2"/>
    </row>
    <row r="546" spans="1:2">
      <c r="A546" s="2"/>
      <c r="B546" s="2"/>
    </row>
    <row r="547" spans="1:2">
      <c r="A547" s="2"/>
      <c r="B547" s="2"/>
    </row>
    <row r="548" spans="1:2">
      <c r="A548" s="2"/>
      <c r="B548" s="2"/>
    </row>
    <row r="549" spans="1:2">
      <c r="A549" s="2"/>
      <c r="B549" s="2"/>
    </row>
    <row r="550" spans="1:2">
      <c r="A550" s="2"/>
      <c r="B550" s="2"/>
    </row>
    <row r="551" spans="1:2">
      <c r="A551" s="2"/>
      <c r="B551" s="2"/>
    </row>
    <row r="552" spans="1:2">
      <c r="A552" s="2"/>
      <c r="B552" s="2"/>
    </row>
    <row r="553" spans="1:2">
      <c r="A553" s="2"/>
      <c r="B553" s="2"/>
    </row>
    <row r="554" spans="1:2">
      <c r="A554" s="2"/>
      <c r="B554" s="2"/>
    </row>
    <row r="555" spans="1:2">
      <c r="A555" s="2"/>
      <c r="B555" s="2"/>
    </row>
    <row r="556" spans="1:2">
      <c r="A556" s="2"/>
      <c r="B556" s="2"/>
    </row>
    <row r="557" spans="1:2">
      <c r="A557" s="2"/>
      <c r="B557" s="2"/>
    </row>
    <row r="558" spans="1:2">
      <c r="A558" s="2"/>
      <c r="B558" s="2"/>
    </row>
    <row r="559" spans="1:2">
      <c r="A559" s="2"/>
      <c r="B559" s="2"/>
    </row>
    <row r="560" spans="1:2">
      <c r="A560" s="2"/>
      <c r="B560" s="2"/>
    </row>
    <row r="561" spans="1:2">
      <c r="A561" s="2"/>
      <c r="B561" s="2"/>
    </row>
    <row r="562" spans="1:2">
      <c r="A562" s="2"/>
      <c r="B562" s="2"/>
    </row>
    <row r="563" spans="1:2">
      <c r="A563" s="2"/>
      <c r="B563" s="2"/>
    </row>
    <row r="564" spans="1:2">
      <c r="A564" s="2"/>
      <c r="B564" s="2"/>
    </row>
    <row r="565" spans="1:2">
      <c r="A565" s="2"/>
      <c r="B565" s="2"/>
    </row>
    <row r="566" spans="1:2">
      <c r="A566" s="2"/>
      <c r="B566" s="2"/>
    </row>
    <row r="567" spans="1:2">
      <c r="A567" s="2"/>
      <c r="B567" s="2"/>
    </row>
    <row r="568" spans="1:2">
      <c r="A568" s="2"/>
      <c r="B568" s="2"/>
    </row>
    <row r="569" spans="1:2">
      <c r="A569" s="2"/>
      <c r="B569" s="2"/>
    </row>
    <row r="570" spans="1:2">
      <c r="A570" s="2"/>
      <c r="B570" s="2"/>
    </row>
    <row r="571" spans="1:2">
      <c r="A571" s="2"/>
      <c r="B571" s="2"/>
    </row>
    <row r="572" spans="1:2">
      <c r="A572" s="2"/>
      <c r="B572" s="2"/>
    </row>
    <row r="573" spans="1:2">
      <c r="A573" s="2"/>
      <c r="B573" s="2"/>
    </row>
    <row r="574" spans="1:2">
      <c r="A574" s="2"/>
      <c r="B574" s="2"/>
    </row>
    <row r="575" spans="1:2">
      <c r="A575" s="2"/>
      <c r="B575" s="2"/>
    </row>
    <row r="576" spans="1:2">
      <c r="A576" s="2"/>
      <c r="B576" s="2"/>
    </row>
    <row r="577" spans="1:2">
      <c r="A577" s="2"/>
      <c r="B577" s="2"/>
    </row>
    <row r="578" spans="1:2">
      <c r="A578" s="2"/>
      <c r="B578" s="2"/>
    </row>
    <row r="579" spans="1:2">
      <c r="A579" s="2"/>
      <c r="B579" s="2"/>
    </row>
    <row r="580" spans="1:2">
      <c r="A580" s="2"/>
      <c r="B580" s="2"/>
    </row>
    <row r="581" spans="1:2">
      <c r="A581" s="2"/>
      <c r="B581" s="2"/>
    </row>
    <row r="582" spans="1:2">
      <c r="A582" s="2"/>
      <c r="B582" s="2"/>
    </row>
    <row r="583" spans="1:2">
      <c r="A583" s="2"/>
      <c r="B583" s="2"/>
    </row>
    <row r="584" spans="1:2">
      <c r="A584" s="2"/>
      <c r="B584" s="2"/>
    </row>
    <row r="585" spans="1:2">
      <c r="A585" s="2"/>
      <c r="B585" s="2"/>
    </row>
    <row r="586" spans="1:2">
      <c r="A586" s="2"/>
      <c r="B586" s="2"/>
    </row>
    <row r="587" spans="1:2">
      <c r="A587" s="2"/>
      <c r="B587" s="2"/>
    </row>
    <row r="588" spans="1:2">
      <c r="A588" s="2"/>
      <c r="B588" s="2"/>
    </row>
    <row r="589" spans="1:2">
      <c r="A589" s="2"/>
      <c r="B589" s="2"/>
    </row>
    <row r="590" spans="1:2">
      <c r="A590" s="2"/>
      <c r="B590" s="2"/>
    </row>
    <row r="591" spans="1:2">
      <c r="A591" s="2"/>
      <c r="B591" s="2"/>
    </row>
    <row r="592" spans="1:2">
      <c r="A592" s="2"/>
      <c r="B592" s="2"/>
    </row>
    <row r="593" spans="1:2">
      <c r="A593" s="2"/>
      <c r="B593" s="2"/>
    </row>
    <row r="594" spans="1:2">
      <c r="A594" s="2"/>
      <c r="B594" s="2"/>
    </row>
    <row r="595" spans="1:2">
      <c r="A595" s="2"/>
      <c r="B595" s="2"/>
    </row>
    <row r="596" spans="1:2">
      <c r="A596" s="2"/>
      <c r="B596" s="2"/>
    </row>
    <row r="597" spans="1:2">
      <c r="A597" s="2"/>
      <c r="B597" s="2"/>
    </row>
    <row r="598" spans="1:2">
      <c r="A598" s="2"/>
      <c r="B598" s="2"/>
    </row>
    <row r="599" spans="1:2">
      <c r="A599" s="2"/>
      <c r="B599" s="2"/>
    </row>
    <row r="600" spans="1:2">
      <c r="A600" s="2"/>
      <c r="B600" s="2"/>
    </row>
    <row r="601" spans="1:2">
      <c r="A601" s="2"/>
      <c r="B601" s="2"/>
    </row>
    <row r="602" spans="1:2">
      <c r="A602" s="2"/>
      <c r="B602" s="2"/>
    </row>
    <row r="603" spans="1:2">
      <c r="A603" s="2"/>
      <c r="B603" s="2"/>
    </row>
    <row r="604" spans="1:2">
      <c r="A604" s="2"/>
      <c r="B604" s="2"/>
    </row>
    <row r="605" spans="1:2">
      <c r="A605" s="2"/>
      <c r="B605" s="2"/>
    </row>
    <row r="606" spans="1:2">
      <c r="A606" s="2"/>
      <c r="B606" s="2"/>
    </row>
    <row r="607" spans="1:2">
      <c r="A607" s="2"/>
      <c r="B607" s="2"/>
    </row>
    <row r="608" spans="1:2">
      <c r="A608" s="2"/>
      <c r="B608" s="2"/>
    </row>
    <row r="609" spans="1:2">
      <c r="A609" s="2"/>
      <c r="B609" s="2"/>
    </row>
    <row r="610" spans="1:2">
      <c r="A610" s="2"/>
      <c r="B610" s="2"/>
    </row>
    <row r="611" spans="1:2">
      <c r="A611" s="2"/>
      <c r="B611" s="2"/>
    </row>
    <row r="612" spans="1:2">
      <c r="A612" s="2"/>
      <c r="B612" s="2"/>
    </row>
    <row r="613" spans="1:2">
      <c r="A613" s="2"/>
      <c r="B613" s="2"/>
    </row>
    <row r="614" spans="1:2">
      <c r="A614" s="2"/>
      <c r="B614" s="2"/>
    </row>
    <row r="615" spans="1:2">
      <c r="A615" s="2"/>
      <c r="B615" s="2"/>
    </row>
    <row r="616" spans="1:2">
      <c r="A616" s="2"/>
      <c r="B616" s="2"/>
    </row>
    <row r="617" spans="1:2">
      <c r="A617" s="2"/>
      <c r="B617" s="2"/>
    </row>
    <row r="618" spans="1:2">
      <c r="A618" s="2"/>
      <c r="B618" s="2"/>
    </row>
    <row r="619" spans="1:2">
      <c r="A619" s="2"/>
      <c r="B619" s="2"/>
    </row>
    <row r="620" spans="1:2">
      <c r="A620" s="2"/>
      <c r="B620" s="2"/>
    </row>
    <row r="621" spans="1:2">
      <c r="A621" s="2"/>
      <c r="B621" s="2"/>
    </row>
    <row r="622" spans="1:2">
      <c r="A622" s="2"/>
      <c r="B622" s="2"/>
    </row>
    <row r="623" spans="1:2">
      <c r="A623" s="2"/>
      <c r="B623" s="2"/>
    </row>
    <row r="624" spans="1:2">
      <c r="A624" s="2"/>
      <c r="B624" s="2"/>
    </row>
    <row r="625" spans="1:2">
      <c r="A625" s="2"/>
      <c r="B625" s="2"/>
    </row>
    <row r="626" spans="1:2">
      <c r="A626" s="2"/>
      <c r="B626" s="2"/>
    </row>
    <row r="627" spans="1:2">
      <c r="A627" s="2"/>
      <c r="B627" s="2"/>
    </row>
    <row r="628" spans="1:2">
      <c r="A628" s="2"/>
      <c r="B628" s="2"/>
    </row>
    <row r="629" spans="1:2">
      <c r="A629" s="2"/>
      <c r="B629" s="2"/>
    </row>
    <row r="630" spans="1:2">
      <c r="A630" s="2"/>
      <c r="B630" s="2"/>
    </row>
    <row r="631" spans="1:2">
      <c r="A631" s="2"/>
      <c r="B631" s="2"/>
    </row>
    <row r="632" spans="1:2">
      <c r="A632" s="2"/>
      <c r="B632" s="2"/>
    </row>
    <row r="633" spans="1:2">
      <c r="A633" s="2"/>
      <c r="B633" s="2"/>
    </row>
    <row r="634" spans="1:2">
      <c r="A634" s="2"/>
      <c r="B634" s="2"/>
    </row>
    <row r="635" spans="1:2">
      <c r="A635" s="2"/>
      <c r="B635" s="2"/>
    </row>
    <row r="636" spans="1:2">
      <c r="A636" s="2"/>
      <c r="B636" s="2"/>
    </row>
    <row r="637" spans="1:2">
      <c r="A637" s="2"/>
      <c r="B637" s="2"/>
    </row>
    <row r="638" spans="1:2">
      <c r="A638" s="2"/>
      <c r="B638" s="2"/>
    </row>
    <row r="639" spans="1:2">
      <c r="A639" s="2"/>
      <c r="B639" s="2"/>
    </row>
    <row r="640" spans="1:2">
      <c r="A640" s="2"/>
      <c r="B640" s="2"/>
    </row>
    <row r="641" spans="1:2">
      <c r="A641" s="2"/>
      <c r="B641" s="2"/>
    </row>
    <row r="642" spans="1:2">
      <c r="A642" s="2"/>
      <c r="B642" s="2"/>
    </row>
    <row r="643" spans="1:2">
      <c r="A643" s="2"/>
      <c r="B643" s="2"/>
    </row>
    <row r="644" spans="1:2">
      <c r="A644" s="2"/>
      <c r="B644" s="2"/>
    </row>
    <row r="645" spans="1:2">
      <c r="A645" s="2"/>
      <c r="B645" s="2"/>
    </row>
    <row r="646" spans="1:2">
      <c r="A646" s="2"/>
      <c r="B646" s="2"/>
    </row>
    <row r="647" spans="1:2">
      <c r="A647" s="2"/>
      <c r="B647" s="2"/>
    </row>
    <row r="648" spans="1:2">
      <c r="A648" s="2"/>
      <c r="B648" s="2"/>
    </row>
    <row r="649" spans="1:2">
      <c r="A649" s="2"/>
      <c r="B649" s="2"/>
    </row>
    <row r="650" spans="1:2">
      <c r="A650" s="2"/>
      <c r="B650" s="2"/>
    </row>
    <row r="651" spans="1:2">
      <c r="A651" s="2"/>
      <c r="B651" s="2"/>
    </row>
    <row r="652" spans="1:2">
      <c r="A652" s="2"/>
      <c r="B652" s="2"/>
    </row>
    <row r="653" spans="1:2">
      <c r="A653" s="2"/>
      <c r="B653" s="2"/>
    </row>
    <row r="654" spans="1:2">
      <c r="A654" s="2"/>
      <c r="B654" s="2"/>
    </row>
    <row r="655" spans="1:2">
      <c r="A655" s="2"/>
      <c r="B655" s="2"/>
    </row>
    <row r="656" spans="1:2">
      <c r="A656" s="2"/>
      <c r="B656" s="2"/>
    </row>
    <row r="657" spans="1:2">
      <c r="A657" s="2"/>
      <c r="B657" s="2"/>
    </row>
    <row r="658" spans="1:2">
      <c r="A658" s="2"/>
      <c r="B658" s="2"/>
    </row>
    <row r="659" spans="1:2">
      <c r="A659" s="2"/>
      <c r="B659" s="2"/>
    </row>
    <row r="660" spans="1:2">
      <c r="A660" s="2"/>
      <c r="B660" s="2"/>
    </row>
    <row r="661" spans="1:2">
      <c r="A661" s="2"/>
      <c r="B661" s="2"/>
    </row>
    <row r="662" spans="1:2">
      <c r="A662" s="2"/>
      <c r="B662" s="2"/>
    </row>
    <row r="663" spans="1:2">
      <c r="A663" s="2"/>
      <c r="B663" s="2"/>
    </row>
    <row r="664" spans="1:2">
      <c r="A664" s="2"/>
      <c r="B664" s="2"/>
    </row>
    <row r="665" spans="1:2">
      <c r="A665" s="2"/>
      <c r="B665" s="2"/>
    </row>
    <row r="666" spans="1:2">
      <c r="A666" s="2"/>
      <c r="B666" s="2"/>
    </row>
    <row r="667" spans="1:2">
      <c r="A667" s="2"/>
      <c r="B667" s="2"/>
    </row>
    <row r="668" spans="1:2">
      <c r="A668" s="2"/>
      <c r="B668" s="2"/>
    </row>
    <row r="669" spans="1:2">
      <c r="A669" s="2"/>
      <c r="B669" s="2"/>
    </row>
    <row r="670" spans="1:2">
      <c r="A670" s="2"/>
      <c r="B670" s="2"/>
    </row>
    <row r="671" spans="1:2">
      <c r="A671" s="2"/>
      <c r="B671" s="2"/>
    </row>
    <row r="672" spans="1:2">
      <c r="A672" s="2"/>
      <c r="B672" s="2"/>
    </row>
    <row r="673" spans="1:2">
      <c r="A673" s="2"/>
      <c r="B673" s="2"/>
    </row>
    <row r="674" spans="1:2">
      <c r="A674" s="2"/>
      <c r="B674" s="2"/>
    </row>
    <row r="675" spans="1:2">
      <c r="A675" s="2"/>
      <c r="B675" s="2"/>
    </row>
    <row r="676" spans="1:2">
      <c r="A676" s="2"/>
      <c r="B676" s="2"/>
    </row>
    <row r="677" spans="1:2">
      <c r="A677" s="2"/>
      <c r="B677" s="2"/>
    </row>
    <row r="678" spans="1:2">
      <c r="A678" s="2"/>
      <c r="B678" s="2"/>
    </row>
    <row r="679" spans="1:2">
      <c r="A679" s="2"/>
      <c r="B679" s="2"/>
    </row>
    <row r="680" spans="1:2">
      <c r="A680" s="2"/>
      <c r="B680" s="2"/>
    </row>
    <row r="681" spans="1:2">
      <c r="A681" s="2"/>
      <c r="B681" s="2"/>
    </row>
    <row r="682" spans="1:2">
      <c r="A682" s="2"/>
      <c r="B682" s="2"/>
    </row>
    <row r="683" spans="1:2">
      <c r="A683" s="2"/>
      <c r="B683" s="2"/>
    </row>
    <row r="684" spans="1:2">
      <c r="A684" s="2"/>
      <c r="B684" s="2"/>
    </row>
    <row r="685" spans="1:2">
      <c r="A685" s="2"/>
      <c r="B685" s="2"/>
    </row>
    <row r="686" spans="1:2">
      <c r="A686" s="2"/>
      <c r="B686" s="2"/>
    </row>
    <row r="687" spans="1:2">
      <c r="A687" s="2"/>
      <c r="B687" s="2"/>
    </row>
    <row r="688" spans="1:2">
      <c r="A688" s="2"/>
      <c r="B688" s="2"/>
    </row>
    <row r="689" spans="1:2">
      <c r="A689" s="2"/>
      <c r="B689" s="2"/>
    </row>
    <row r="690" spans="1:2">
      <c r="A690" s="2"/>
      <c r="B690" s="2"/>
    </row>
    <row r="691" spans="1:2">
      <c r="A691" s="2"/>
      <c r="B691" s="2"/>
    </row>
    <row r="692" spans="1:2">
      <c r="A692" s="2"/>
      <c r="B692" s="2"/>
    </row>
    <row r="693" spans="1:2">
      <c r="A693" s="2"/>
      <c r="B693" s="2"/>
    </row>
    <row r="694" spans="1:2">
      <c r="A694" s="2"/>
      <c r="B694" s="2"/>
    </row>
    <row r="695" spans="1:2">
      <c r="A695" s="2"/>
      <c r="B695" s="2"/>
    </row>
    <row r="696" spans="1:2">
      <c r="A696" s="2"/>
      <c r="B696" s="2"/>
    </row>
    <row r="697" spans="1:2">
      <c r="A697" s="2"/>
      <c r="B697" s="2"/>
    </row>
    <row r="698" spans="1:2">
      <c r="A698" s="2"/>
      <c r="B698" s="2"/>
    </row>
    <row r="699" spans="1:2">
      <c r="A699" s="2"/>
      <c r="B699" s="2"/>
    </row>
    <row r="700" spans="1:2">
      <c r="A700" s="2"/>
      <c r="B700" s="2"/>
    </row>
    <row r="701" spans="1:2">
      <c r="A701" s="2"/>
      <c r="B701" s="2"/>
    </row>
    <row r="702" spans="1:2">
      <c r="A702" s="2"/>
      <c r="B702" s="2"/>
    </row>
    <row r="703" spans="1:2">
      <c r="A703" s="2"/>
      <c r="B703" s="2"/>
    </row>
    <row r="704" spans="1:2">
      <c r="A704" s="2"/>
      <c r="B704" s="2"/>
    </row>
    <row r="705" spans="1:2">
      <c r="A705" s="2"/>
      <c r="B705" s="2"/>
    </row>
    <row r="706" spans="1:2">
      <c r="A706" s="2"/>
      <c r="B706" s="2"/>
    </row>
    <row r="707" spans="1:2">
      <c r="A707" s="2"/>
      <c r="B707" s="2"/>
    </row>
    <row r="708" spans="1:2">
      <c r="A708" s="2"/>
      <c r="B708" s="2"/>
    </row>
    <row r="709" spans="1:2">
      <c r="A709" s="2"/>
      <c r="B709" s="2"/>
    </row>
    <row r="710" spans="1:2">
      <c r="A710" s="2"/>
      <c r="B710" s="2"/>
    </row>
    <row r="711" spans="1:2">
      <c r="A711" s="2"/>
      <c r="B711" s="2"/>
    </row>
    <row r="712" spans="1:2">
      <c r="A712" s="2"/>
      <c r="B712" s="2"/>
    </row>
    <row r="713" spans="1:2">
      <c r="A713" s="2"/>
      <c r="B713" s="2"/>
    </row>
    <row r="714" spans="1:2">
      <c r="A714" s="2"/>
      <c r="B714" s="2"/>
    </row>
    <row r="715" spans="1:2">
      <c r="A715" s="2"/>
      <c r="B715" s="2"/>
    </row>
    <row r="716" spans="1:2">
      <c r="A716" s="2"/>
      <c r="B716" s="2"/>
    </row>
    <row r="717" spans="1:2">
      <c r="A717" s="2"/>
      <c r="B717" s="2"/>
    </row>
    <row r="718" spans="1:2">
      <c r="A718" s="2"/>
      <c r="B718" s="2"/>
    </row>
    <row r="719" spans="1:2">
      <c r="A719" s="2"/>
      <c r="B719" s="2"/>
    </row>
    <row r="720" spans="1:2">
      <c r="A720" s="2"/>
      <c r="B720" s="2"/>
    </row>
    <row r="721" spans="1:2">
      <c r="A721" s="2"/>
      <c r="B721" s="2"/>
    </row>
    <row r="722" spans="1:2">
      <c r="A722" s="2"/>
      <c r="B722" s="2"/>
    </row>
    <row r="723" spans="1:2">
      <c r="A723" s="2"/>
      <c r="B723" s="2"/>
    </row>
    <row r="724" spans="1:2">
      <c r="A724" s="2"/>
      <c r="B724" s="2"/>
    </row>
    <row r="725" spans="1:2">
      <c r="A725" s="2"/>
      <c r="B725" s="2"/>
    </row>
    <row r="726" spans="1:2">
      <c r="A726" s="2"/>
      <c r="B726" s="2"/>
    </row>
    <row r="727" spans="1:2">
      <c r="A727" s="2"/>
      <c r="B727" s="2"/>
    </row>
    <row r="728" spans="1:2">
      <c r="A728" s="2"/>
      <c r="B728" s="2"/>
    </row>
    <row r="729" spans="1:2">
      <c r="A729" s="2"/>
      <c r="B729" s="2"/>
    </row>
    <row r="730" spans="1:2">
      <c r="A730" s="2"/>
      <c r="B730" s="2"/>
    </row>
    <row r="731" spans="1:2">
      <c r="A731" s="2"/>
      <c r="B731" s="2"/>
    </row>
    <row r="732" spans="1:2">
      <c r="A732" s="2"/>
      <c r="B732" s="2"/>
    </row>
    <row r="733" spans="1:2">
      <c r="A733" s="2"/>
      <c r="B733" s="2"/>
    </row>
    <row r="734" spans="1:2">
      <c r="A734" s="2"/>
      <c r="B734" s="2"/>
    </row>
    <row r="735" spans="1:2">
      <c r="A735" s="2"/>
      <c r="B735" s="2"/>
    </row>
    <row r="736" spans="1:2">
      <c r="A736" s="2"/>
      <c r="B736" s="2"/>
    </row>
    <row r="737" spans="1:2">
      <c r="A737" s="2"/>
      <c r="B737" s="2"/>
    </row>
    <row r="738" spans="1:2">
      <c r="A738" s="2"/>
      <c r="B738" s="2"/>
    </row>
    <row r="739" spans="1:2">
      <c r="A739" s="2"/>
      <c r="B739" s="2"/>
    </row>
    <row r="740" spans="1:2">
      <c r="A740" s="2"/>
      <c r="B740" s="2"/>
    </row>
    <row r="741" spans="1:2">
      <c r="A741" s="2"/>
      <c r="B741" s="2"/>
    </row>
    <row r="742" spans="1:2">
      <c r="A742" s="2"/>
      <c r="B742" s="2"/>
    </row>
    <row r="743" spans="1:2">
      <c r="A743" s="2"/>
      <c r="B743" s="2"/>
    </row>
    <row r="744" spans="1:2">
      <c r="A744" s="2"/>
      <c r="B744" s="2"/>
    </row>
    <row r="745" spans="1:2">
      <c r="A745" s="2"/>
      <c r="B745" s="2"/>
    </row>
    <row r="746" spans="1:2">
      <c r="A746" s="2"/>
      <c r="B746" s="2"/>
    </row>
    <row r="747" spans="1:2">
      <c r="A747" s="2"/>
      <c r="B747" s="2"/>
    </row>
    <row r="748" spans="1:2">
      <c r="A748" s="2"/>
      <c r="B748" s="2"/>
    </row>
    <row r="749" spans="1:2">
      <c r="A749" s="2"/>
      <c r="B749" s="2"/>
    </row>
    <row r="750" spans="1:2">
      <c r="A750" s="2"/>
      <c r="B750" s="2"/>
    </row>
    <row r="751" spans="1:2">
      <c r="A751" s="2"/>
      <c r="B751" s="2"/>
    </row>
    <row r="752" spans="1:2">
      <c r="A752" s="2"/>
      <c r="B752" s="2"/>
    </row>
    <row r="753" spans="1:2">
      <c r="A753" s="2"/>
      <c r="B753" s="2"/>
    </row>
    <row r="754" spans="1:2">
      <c r="A754" s="2"/>
      <c r="B754" s="2"/>
    </row>
    <row r="755" spans="1:2">
      <c r="A755" s="2"/>
      <c r="B755" s="2"/>
    </row>
    <row r="756" spans="1:2">
      <c r="A756" s="2"/>
      <c r="B756" s="2"/>
    </row>
    <row r="757" spans="1:2">
      <c r="A757" s="2"/>
      <c r="B757" s="2"/>
    </row>
    <row r="758" spans="1:2">
      <c r="A758" s="2"/>
      <c r="B758" s="2"/>
    </row>
    <row r="759" spans="1:2">
      <c r="A759" s="2"/>
      <c r="B759" s="2"/>
    </row>
    <row r="760" spans="1:2">
      <c r="A760" s="2"/>
      <c r="B760" s="2"/>
    </row>
    <row r="761" spans="1:2">
      <c r="A761" s="2"/>
      <c r="B761" s="2"/>
    </row>
    <row r="762" spans="1:2">
      <c r="A762" s="2"/>
      <c r="B762" s="2"/>
    </row>
    <row r="763" spans="1:2">
      <c r="A763" s="2"/>
      <c r="B763" s="2"/>
    </row>
    <row r="764" spans="1:2">
      <c r="A764" s="2"/>
      <c r="B764" s="2"/>
    </row>
    <row r="765" spans="1:2">
      <c r="A765" s="2"/>
      <c r="B765" s="2"/>
    </row>
    <row r="766" spans="1:2">
      <c r="A766" s="2"/>
      <c r="B766" s="2"/>
    </row>
    <row r="767" spans="1:2">
      <c r="A767" s="2"/>
      <c r="B767" s="2"/>
    </row>
    <row r="768" spans="1:2">
      <c r="A768" s="2"/>
      <c r="B768" s="2"/>
    </row>
    <row r="769" spans="1:2">
      <c r="A769" s="2"/>
      <c r="B769" s="2"/>
    </row>
    <row r="770" spans="1:2">
      <c r="A770" s="2"/>
      <c r="B770" s="2"/>
    </row>
    <row r="771" spans="1:2">
      <c r="A771" s="2"/>
      <c r="B771" s="2"/>
    </row>
    <row r="772" spans="1:2">
      <c r="A772" s="2"/>
      <c r="B772" s="2"/>
    </row>
    <row r="773" spans="1:2">
      <c r="A773" s="2"/>
      <c r="B773" s="2"/>
    </row>
    <row r="774" spans="1:2">
      <c r="A774" s="2"/>
      <c r="B774" s="2"/>
    </row>
    <row r="775" spans="1:2">
      <c r="A775" s="2"/>
      <c r="B775" s="2"/>
    </row>
    <row r="776" spans="1:2">
      <c r="A776" s="2"/>
      <c r="B776" s="2"/>
    </row>
    <row r="777" spans="1:2">
      <c r="A777" s="2"/>
      <c r="B777" s="2"/>
    </row>
    <row r="778" spans="1:2">
      <c r="A778" s="2"/>
      <c r="B778" s="2"/>
    </row>
    <row r="779" spans="1:2">
      <c r="A779" s="2"/>
      <c r="B779" s="2"/>
    </row>
    <row r="780" spans="1:2">
      <c r="A780" s="2"/>
      <c r="B780" s="2"/>
    </row>
    <row r="781" spans="1:2">
      <c r="A781" s="2"/>
      <c r="B781" s="2"/>
    </row>
    <row r="782" spans="1:2">
      <c r="A782" s="2"/>
      <c r="B782" s="2"/>
    </row>
    <row r="783" spans="1:2">
      <c r="A783" s="2"/>
      <c r="B783" s="2"/>
    </row>
    <row r="784" spans="1:2">
      <c r="A784" s="2"/>
      <c r="B784" s="2"/>
    </row>
    <row r="785" spans="1:2">
      <c r="A785" s="2"/>
      <c r="B785" s="2"/>
    </row>
    <row r="786" spans="1:2">
      <c r="A786" s="2"/>
      <c r="B786" s="2"/>
    </row>
    <row r="787" spans="1:2">
      <c r="A787" s="2"/>
      <c r="B787" s="2"/>
    </row>
    <row r="788" spans="1:2">
      <c r="A788" s="2"/>
      <c r="B788" s="2"/>
    </row>
    <row r="789" spans="1:2">
      <c r="A789" s="2"/>
      <c r="B789" s="2"/>
    </row>
    <row r="790" spans="1:2">
      <c r="A790" s="2"/>
      <c r="B790" s="2"/>
    </row>
    <row r="791" spans="1:2">
      <c r="A791" s="2"/>
      <c r="B791" s="2"/>
    </row>
    <row r="792" spans="1:2">
      <c r="A792" s="2"/>
      <c r="B792" s="2"/>
    </row>
    <row r="793" spans="1:2">
      <c r="A793" s="2"/>
      <c r="B793" s="2"/>
    </row>
    <row r="794" spans="1:2">
      <c r="A794" s="2"/>
      <c r="B794" s="2"/>
    </row>
    <row r="795" spans="1:2">
      <c r="A795" s="2"/>
      <c r="B795" s="2"/>
    </row>
    <row r="796" spans="1:2">
      <c r="A796" s="2"/>
      <c r="B796" s="2"/>
    </row>
    <row r="797" spans="1:2">
      <c r="A797" s="2"/>
      <c r="B797" s="2"/>
    </row>
    <row r="798" spans="1:2">
      <c r="A798" s="2"/>
      <c r="B798" s="2"/>
    </row>
    <row r="799" spans="1:2">
      <c r="A799" s="2"/>
      <c r="B799" s="2"/>
    </row>
    <row r="800" spans="1:2">
      <c r="A800" s="2"/>
      <c r="B800" s="2"/>
    </row>
    <row r="801" spans="1:2">
      <c r="A801" s="2"/>
      <c r="B801" s="2"/>
    </row>
    <row r="802" spans="1:2">
      <c r="A802" s="2"/>
      <c r="B802" s="2"/>
    </row>
    <row r="803" spans="1:2">
      <c r="A803" s="2"/>
      <c r="B803" s="2"/>
    </row>
    <row r="804" spans="1:2">
      <c r="A804" s="2"/>
      <c r="B804" s="2"/>
    </row>
    <row r="805" spans="1:2">
      <c r="A805" s="2"/>
      <c r="B805" s="2"/>
    </row>
    <row r="806" spans="1:2">
      <c r="A806" s="2"/>
      <c r="B806" s="2"/>
    </row>
    <row r="807" spans="1:2">
      <c r="A807" s="2"/>
      <c r="B807" s="2"/>
    </row>
    <row r="808" spans="1:2">
      <c r="A808" s="2"/>
      <c r="B808" s="2"/>
    </row>
    <row r="809" spans="1:2">
      <c r="A809" s="2"/>
      <c r="B809" s="2"/>
    </row>
    <row r="810" spans="1:2">
      <c r="A810" s="2"/>
      <c r="B810" s="2"/>
    </row>
    <row r="811" spans="1:2">
      <c r="A811" s="2"/>
      <c r="B811" s="2"/>
    </row>
    <row r="812" spans="1:2">
      <c r="A812" s="2"/>
      <c r="B812" s="2"/>
    </row>
    <row r="813" spans="1:2">
      <c r="A813" s="2"/>
      <c r="B813" s="2"/>
    </row>
    <row r="814" spans="1:2">
      <c r="A814" s="2"/>
      <c r="B814" s="2"/>
    </row>
    <row r="815" spans="1:2">
      <c r="A815" s="2"/>
      <c r="B815" s="2"/>
    </row>
    <row r="816" spans="1:2">
      <c r="A816" s="2"/>
      <c r="B816" s="2"/>
    </row>
    <row r="817" spans="1:2">
      <c r="A817" s="2"/>
      <c r="B817" s="2"/>
    </row>
    <row r="818" spans="1:2">
      <c r="A818" s="2"/>
      <c r="B818" s="2"/>
    </row>
    <row r="819" spans="1:2">
      <c r="A819" s="2"/>
      <c r="B819" s="2"/>
    </row>
    <row r="820" spans="1:2">
      <c r="A820" s="2"/>
      <c r="B820" s="2"/>
    </row>
    <row r="821" spans="1:2">
      <c r="A821" s="2"/>
      <c r="B821" s="2"/>
    </row>
    <row r="822" spans="1:2">
      <c r="A822" s="2"/>
      <c r="B822" s="2"/>
    </row>
    <row r="823" spans="1:2">
      <c r="A823" s="2"/>
      <c r="B823" s="2"/>
    </row>
    <row r="824" spans="1:2">
      <c r="A824" s="2"/>
      <c r="B824" s="2"/>
    </row>
    <row r="825" spans="1:2">
      <c r="A825" s="2"/>
      <c r="B825" s="2"/>
    </row>
    <row r="826" spans="1:2">
      <c r="A826" s="2"/>
      <c r="B826" s="2"/>
    </row>
    <row r="827" spans="1:2">
      <c r="A827" s="2"/>
      <c r="B827" s="2"/>
    </row>
    <row r="828" spans="1:2">
      <c r="A828" s="2"/>
      <c r="B828" s="2"/>
    </row>
    <row r="829" spans="1:2">
      <c r="A829" s="2"/>
      <c r="B829" s="2"/>
    </row>
    <row r="830" spans="1:2">
      <c r="A830" s="2"/>
      <c r="B830" s="2"/>
    </row>
    <row r="831" spans="1:2">
      <c r="A831" s="2"/>
      <c r="B831" s="2"/>
    </row>
    <row r="832" spans="1:2">
      <c r="A832" s="2"/>
      <c r="B832" s="2"/>
    </row>
    <row r="833" spans="1:2">
      <c r="A833" s="2"/>
      <c r="B833" s="2"/>
    </row>
    <row r="834" spans="1:2">
      <c r="A834" s="2"/>
      <c r="B834" s="2"/>
    </row>
    <row r="835" spans="1:2">
      <c r="A835" s="2"/>
      <c r="B835" s="2"/>
    </row>
    <row r="836" spans="1:2">
      <c r="A836" s="2"/>
      <c r="B836" s="2"/>
    </row>
    <row r="837" spans="1:2">
      <c r="A837" s="2"/>
      <c r="B837" s="2"/>
    </row>
    <row r="838" spans="1:2">
      <c r="A838" s="2"/>
      <c r="B838" s="2"/>
    </row>
    <row r="839" spans="1:2">
      <c r="A839" s="2"/>
      <c r="B839" s="2"/>
    </row>
    <row r="840" spans="1:2">
      <c r="A840" s="2"/>
      <c r="B840" s="2"/>
    </row>
    <row r="841" spans="1:2">
      <c r="A841" s="2"/>
      <c r="B841" s="2"/>
    </row>
    <row r="842" spans="1:2">
      <c r="A842" s="2"/>
      <c r="B842" s="2"/>
    </row>
    <row r="843" spans="1:2">
      <c r="A843" s="2"/>
      <c r="B843" s="2"/>
    </row>
    <row r="844" spans="1:2">
      <c r="A844" s="2"/>
      <c r="B844" s="2"/>
    </row>
    <row r="845" spans="1:2">
      <c r="A845" s="2"/>
      <c r="B845" s="2"/>
    </row>
    <row r="846" spans="1:2">
      <c r="A846" s="2"/>
      <c r="B846" s="2"/>
    </row>
    <row r="847" spans="1:2">
      <c r="A847" s="2"/>
      <c r="B847" s="2"/>
    </row>
    <row r="848" spans="1:2">
      <c r="A848" s="2"/>
      <c r="B848" s="2"/>
    </row>
    <row r="849" spans="1:2">
      <c r="A849" s="2"/>
      <c r="B849" s="2"/>
    </row>
    <row r="850" spans="1:2">
      <c r="A850" s="2"/>
      <c r="B850" s="2"/>
    </row>
    <row r="851" spans="1:2">
      <c r="A851" s="2"/>
      <c r="B851" s="2"/>
    </row>
    <row r="852" spans="1:2">
      <c r="A852" s="2"/>
      <c r="B852" s="2"/>
    </row>
    <row r="853" spans="1:2">
      <c r="A853" s="2"/>
      <c r="B853" s="2"/>
    </row>
    <row r="854" spans="1:2">
      <c r="A854" s="2"/>
      <c r="B854" s="2"/>
    </row>
    <row r="855" spans="1:2">
      <c r="A855" s="2"/>
      <c r="B855" s="2"/>
    </row>
    <row r="856" spans="1:2">
      <c r="A856" s="2"/>
      <c r="B856" s="2"/>
    </row>
    <row r="857" spans="1:2">
      <c r="A857" s="2"/>
      <c r="B857" s="2"/>
    </row>
    <row r="858" spans="1:2">
      <c r="A858" s="2"/>
      <c r="B858" s="2"/>
    </row>
    <row r="859" spans="1:2">
      <c r="A859" s="2"/>
      <c r="B859" s="2"/>
    </row>
    <row r="860" spans="1:2">
      <c r="A860" s="2"/>
      <c r="B860" s="2"/>
    </row>
    <row r="861" spans="1:2">
      <c r="A861" s="2"/>
      <c r="B861" s="2"/>
    </row>
    <row r="862" spans="1:2">
      <c r="A862" s="2"/>
      <c r="B862" s="2"/>
    </row>
    <row r="863" spans="1:2">
      <c r="A863" s="2"/>
      <c r="B863" s="2"/>
    </row>
    <row r="864" spans="1:2">
      <c r="A864" s="2"/>
      <c r="B864" s="2"/>
    </row>
    <row r="865" spans="1:2">
      <c r="A865" s="2"/>
      <c r="B865" s="2"/>
    </row>
    <row r="866" spans="1:2">
      <c r="A866" s="2"/>
      <c r="B866" s="2"/>
    </row>
    <row r="867" spans="1:2">
      <c r="A867" s="2"/>
      <c r="B867" s="2"/>
    </row>
    <row r="868" spans="1:2">
      <c r="A868" s="2"/>
      <c r="B868" s="2"/>
    </row>
    <row r="869" spans="1:2">
      <c r="A869" s="2"/>
      <c r="B869" s="2"/>
    </row>
    <row r="870" spans="1:2">
      <c r="A870" s="2"/>
      <c r="B870" s="2"/>
    </row>
    <row r="871" spans="1:2">
      <c r="A871" s="2"/>
      <c r="B871" s="2"/>
    </row>
    <row r="872" spans="1:2">
      <c r="A872" s="2"/>
      <c r="B872" s="2"/>
    </row>
    <row r="873" spans="1:2">
      <c r="A873" s="2"/>
      <c r="B873" s="2"/>
    </row>
    <row r="874" spans="1:2">
      <c r="A874" s="2"/>
      <c r="B874" s="2"/>
    </row>
    <row r="875" spans="1:2">
      <c r="A875" s="2"/>
      <c r="B875" s="2"/>
    </row>
    <row r="876" spans="1:2">
      <c r="A876" s="2"/>
      <c r="B876" s="2"/>
    </row>
    <row r="877" spans="1:2">
      <c r="A877" s="2"/>
      <c r="B877" s="2"/>
    </row>
    <row r="878" spans="1:2">
      <c r="A878" s="2"/>
      <c r="B878" s="2"/>
    </row>
    <row r="879" spans="1:2">
      <c r="A879" s="2"/>
      <c r="B879" s="2"/>
    </row>
    <row r="880" spans="1:2">
      <c r="A880" s="2"/>
      <c r="B880" s="2"/>
    </row>
    <row r="881" spans="1:2">
      <c r="A881" s="2"/>
      <c r="B881" s="2"/>
    </row>
    <row r="882" spans="1:2">
      <c r="A882" s="2"/>
      <c r="B882" s="2"/>
    </row>
    <row r="883" spans="1:2">
      <c r="A883" s="2"/>
      <c r="B883" s="2"/>
    </row>
    <row r="884" spans="1:2">
      <c r="A884" s="2"/>
      <c r="B884" s="2"/>
    </row>
    <row r="885" spans="1:2">
      <c r="A885" s="2"/>
      <c r="B885" s="2"/>
    </row>
    <row r="886" spans="1:2">
      <c r="A886" s="2"/>
      <c r="B886" s="2"/>
    </row>
    <row r="887" spans="1:2">
      <c r="A887" s="2"/>
      <c r="B887" s="2"/>
    </row>
    <row r="888" spans="1:2">
      <c r="A888" s="2"/>
      <c r="B888" s="2"/>
    </row>
    <row r="889" spans="1:2">
      <c r="A889" s="2"/>
      <c r="B889" s="2"/>
    </row>
    <row r="890" spans="1:2">
      <c r="A890" s="2"/>
      <c r="B890" s="2"/>
    </row>
    <row r="891" spans="1:2">
      <c r="A891" s="2"/>
      <c r="B891" s="2"/>
    </row>
    <row r="892" spans="1:2">
      <c r="A892" s="2"/>
      <c r="B892" s="2"/>
    </row>
    <row r="893" spans="1:2">
      <c r="A893" s="2"/>
      <c r="B893" s="2"/>
    </row>
    <row r="894" spans="1:2">
      <c r="A894" s="2"/>
      <c r="B894" s="2"/>
    </row>
    <row r="895" spans="1:2">
      <c r="A895" s="2"/>
      <c r="B895" s="2"/>
    </row>
    <row r="896" spans="1:2">
      <c r="A896" s="2"/>
      <c r="B896" s="2"/>
    </row>
    <row r="897" spans="1:2">
      <c r="A897" s="2"/>
      <c r="B897" s="2"/>
    </row>
    <row r="898" spans="1:2">
      <c r="A898" s="2"/>
      <c r="B898" s="2"/>
    </row>
    <row r="899" spans="1:2">
      <c r="A899" s="2"/>
      <c r="B899" s="2"/>
    </row>
    <row r="900" spans="1:2">
      <c r="A900" s="2"/>
      <c r="B900" s="2"/>
    </row>
    <row r="901" spans="1:2">
      <c r="A901" s="2"/>
      <c r="B901" s="2"/>
    </row>
    <row r="902" spans="1:2">
      <c r="A902" s="2"/>
      <c r="B902" s="2"/>
    </row>
    <row r="903" spans="1:2">
      <c r="A903" s="2"/>
      <c r="B903" s="2"/>
    </row>
    <row r="904" spans="1:2">
      <c r="A904" s="2"/>
      <c r="B904" s="2"/>
    </row>
    <row r="905" spans="1:2">
      <c r="A905" s="2"/>
      <c r="B905" s="2"/>
    </row>
    <row r="906" spans="1:2">
      <c r="A906" s="2"/>
      <c r="B906" s="2"/>
    </row>
    <row r="907" spans="1:2">
      <c r="A907" s="2"/>
      <c r="B907" s="2"/>
    </row>
    <row r="908" spans="1:2">
      <c r="A908" s="2"/>
      <c r="B908" s="2"/>
    </row>
    <row r="909" spans="1:2">
      <c r="A909" s="2"/>
      <c r="B909" s="2"/>
    </row>
    <row r="910" spans="1:2">
      <c r="A910" s="2"/>
      <c r="B910" s="2"/>
    </row>
    <row r="911" spans="1:2">
      <c r="A911" s="2"/>
      <c r="B911" s="2"/>
    </row>
    <row r="912" spans="1:2">
      <c r="A912" s="2"/>
      <c r="B912" s="2"/>
    </row>
    <row r="913" spans="1:2">
      <c r="A913" s="2"/>
      <c r="B913" s="2"/>
    </row>
    <row r="914" spans="1:2">
      <c r="A914" s="2"/>
      <c r="B914" s="2"/>
    </row>
    <row r="915" spans="1:2">
      <c r="A915" s="2"/>
      <c r="B915" s="2"/>
    </row>
    <row r="916" spans="1:2">
      <c r="A916" s="2"/>
      <c r="B916" s="2"/>
    </row>
    <row r="917" spans="1:2">
      <c r="A917" s="2"/>
      <c r="B917" s="2"/>
    </row>
    <row r="918" spans="1:2">
      <c r="A918" s="2"/>
      <c r="B918" s="2"/>
    </row>
    <row r="919" spans="1:2">
      <c r="A919" s="2"/>
      <c r="B919" s="2"/>
    </row>
    <row r="920" spans="1:2">
      <c r="A920" s="2"/>
      <c r="B920" s="2"/>
    </row>
    <row r="921" spans="1:2">
      <c r="A921" s="2"/>
      <c r="B921" s="2"/>
    </row>
    <row r="922" spans="1:2">
      <c r="A922" s="2"/>
      <c r="B922" s="2"/>
    </row>
    <row r="923" spans="1:2">
      <c r="A923" s="2"/>
      <c r="B923" s="2"/>
    </row>
    <row r="924" spans="1:2">
      <c r="A924" s="2"/>
      <c r="B924" s="2"/>
    </row>
    <row r="925" spans="1:2">
      <c r="A925" s="2"/>
      <c r="B925" s="2"/>
    </row>
    <row r="926" spans="1:2">
      <c r="A926" s="2"/>
      <c r="B926" s="2"/>
    </row>
    <row r="927" spans="1:2">
      <c r="A927" s="2"/>
      <c r="B927" s="2"/>
    </row>
    <row r="928" spans="1:2">
      <c r="A928" s="2"/>
      <c r="B928" s="2"/>
    </row>
    <row r="929" spans="1:2">
      <c r="A929" s="2"/>
      <c r="B929" s="2"/>
    </row>
    <row r="930" spans="1:2">
      <c r="A930" s="2"/>
      <c r="B930" s="2"/>
    </row>
    <row r="931" spans="1:2">
      <c r="A931" s="2"/>
      <c r="B931" s="2"/>
    </row>
    <row r="932" spans="1:2">
      <c r="A932" s="2"/>
      <c r="B932" s="2"/>
    </row>
    <row r="933" spans="1:2">
      <c r="A933" s="2"/>
      <c r="B933" s="2"/>
    </row>
    <row r="934" spans="1:2">
      <c r="A934" s="2"/>
      <c r="B934" s="2"/>
    </row>
    <row r="935" spans="1:2">
      <c r="A935" s="2"/>
      <c r="B935" s="2"/>
    </row>
    <row r="936" spans="1:2">
      <c r="A936" s="2"/>
      <c r="B936" s="2"/>
    </row>
    <row r="937" spans="1:2">
      <c r="A937" s="2"/>
      <c r="B937" s="2"/>
    </row>
    <row r="938" spans="1:2">
      <c r="A938" s="2"/>
      <c r="B938" s="2"/>
    </row>
    <row r="939" spans="1:2">
      <c r="A939" s="2"/>
      <c r="B939" s="2"/>
    </row>
    <row r="940" spans="1:2">
      <c r="A940" s="2"/>
      <c r="B940" s="2"/>
    </row>
    <row r="941" spans="1:2">
      <c r="A941" s="2"/>
      <c r="B941" s="2"/>
    </row>
    <row r="942" spans="1:2">
      <c r="A942" s="2"/>
      <c r="B942" s="2"/>
    </row>
    <row r="943" spans="1:2">
      <c r="A943" s="2"/>
      <c r="B943" s="2"/>
    </row>
    <row r="944" spans="1:2">
      <c r="A944" s="2"/>
      <c r="B944" s="2"/>
    </row>
    <row r="945" spans="1:2">
      <c r="A945" s="2"/>
      <c r="B945" s="2"/>
    </row>
    <row r="946" spans="1:2">
      <c r="A946" s="2"/>
      <c r="B946" s="2"/>
    </row>
    <row r="947" spans="1:2">
      <c r="A947" s="2"/>
      <c r="B947" s="2"/>
    </row>
    <row r="948" spans="1:2">
      <c r="A948" s="2"/>
      <c r="B948" s="2"/>
    </row>
    <row r="949" spans="1:2">
      <c r="A949" s="2"/>
      <c r="B949" s="2"/>
    </row>
    <row r="950" spans="1:2">
      <c r="A950" s="2"/>
      <c r="B950" s="2"/>
    </row>
    <row r="951" spans="1:2">
      <c r="A951" s="2"/>
      <c r="B951" s="2"/>
    </row>
    <row r="952" spans="1:2">
      <c r="A952" s="2"/>
      <c r="B952" s="2"/>
    </row>
    <row r="953" spans="1:2">
      <c r="A953" s="2"/>
      <c r="B953" s="2"/>
    </row>
    <row r="954" spans="1:2">
      <c r="A954" s="2"/>
      <c r="B954" s="2"/>
    </row>
    <row r="955" spans="1:2">
      <c r="A955" s="2"/>
      <c r="B955" s="2"/>
    </row>
    <row r="956" spans="1:2">
      <c r="A956" s="2"/>
      <c r="B956" s="2"/>
    </row>
    <row r="957" spans="1:2">
      <c r="A957" s="2"/>
      <c r="B957" s="2"/>
    </row>
    <row r="958" spans="1:2">
      <c r="A958" s="2"/>
      <c r="B958" s="2"/>
    </row>
    <row r="959" spans="1:2">
      <c r="A959" s="2"/>
      <c r="B959" s="2"/>
    </row>
    <row r="960" spans="1:2">
      <c r="A960" s="2"/>
      <c r="B960" s="2"/>
    </row>
    <row r="961" spans="1:2">
      <c r="A961" s="2"/>
      <c r="B961" s="2"/>
    </row>
    <row r="962" spans="1:2">
      <c r="A962" s="2"/>
      <c r="B962" s="2"/>
    </row>
    <row r="963" spans="1:2">
      <c r="A963" s="2"/>
      <c r="B963" s="2"/>
    </row>
    <row r="964" spans="1:2">
      <c r="A964" s="2"/>
      <c r="B964" s="2"/>
    </row>
    <row r="965" spans="1:2">
      <c r="A965" s="2"/>
      <c r="B965" s="2"/>
    </row>
    <row r="966" spans="1:2">
      <c r="A966" s="2"/>
      <c r="B966" s="2"/>
    </row>
    <row r="967" spans="1:2">
      <c r="A967" s="2"/>
      <c r="B967" s="2"/>
    </row>
    <row r="968" spans="1:2">
      <c r="A968" s="2"/>
      <c r="B968" s="2"/>
    </row>
    <row r="969" spans="1:2">
      <c r="A969" s="2"/>
      <c r="B969" s="2"/>
    </row>
    <row r="970" spans="1:2">
      <c r="A970" s="2"/>
      <c r="B970" s="2"/>
    </row>
    <row r="971" spans="1:2">
      <c r="A971" s="2"/>
      <c r="B971" s="2"/>
    </row>
    <row r="972" spans="1:2">
      <c r="A972" s="2"/>
      <c r="B972" s="2"/>
    </row>
    <row r="973" spans="1:2">
      <c r="A973" s="2"/>
      <c r="B973" s="2"/>
    </row>
    <row r="974" spans="1:2">
      <c r="A974" s="2"/>
      <c r="B974" s="2"/>
    </row>
    <row r="975" spans="1:2">
      <c r="A975" s="2"/>
      <c r="B975" s="2"/>
    </row>
    <row r="976" spans="1:2">
      <c r="A976" s="2"/>
      <c r="B976" s="2"/>
    </row>
    <row r="977" spans="1:2">
      <c r="A977" s="2"/>
      <c r="B977" s="2"/>
    </row>
    <row r="978" spans="1:2">
      <c r="A978" s="2"/>
      <c r="B978" s="2"/>
    </row>
    <row r="979" spans="1:2">
      <c r="A979" s="2"/>
      <c r="B979" s="2"/>
    </row>
    <row r="980" spans="1:2">
      <c r="A980" s="2"/>
      <c r="B980" s="2"/>
    </row>
    <row r="981" spans="1:2">
      <c r="A981" s="2"/>
      <c r="B981" s="2"/>
    </row>
    <row r="982" spans="1:2">
      <c r="A982" s="2"/>
      <c r="B982" s="2"/>
    </row>
    <row r="983" spans="1:2">
      <c r="A983" s="2"/>
      <c r="B983" s="2"/>
    </row>
    <row r="984" spans="1:2">
      <c r="A984" s="2"/>
      <c r="B984" s="2"/>
    </row>
    <row r="985" spans="1:2">
      <c r="A985" s="2"/>
      <c r="B985" s="2"/>
    </row>
    <row r="986" spans="1:2">
      <c r="A986" s="2"/>
      <c r="B986" s="2"/>
    </row>
    <row r="987" spans="1:2">
      <c r="A987" s="2"/>
      <c r="B987" s="2"/>
    </row>
    <row r="988" spans="1:2">
      <c r="A988" s="2"/>
      <c r="B988" s="2"/>
    </row>
    <row r="989" spans="1:2">
      <c r="A989" s="2"/>
      <c r="B989" s="2"/>
    </row>
    <row r="990" spans="1:2">
      <c r="A990" s="2"/>
      <c r="B990" s="2"/>
    </row>
    <row r="991" spans="1:2">
      <c r="A991" s="2"/>
      <c r="B991" s="2"/>
    </row>
    <row r="992" spans="1:2">
      <c r="A992" s="2"/>
      <c r="B992" s="2"/>
    </row>
    <row r="993" spans="1:2">
      <c r="A993" s="2"/>
      <c r="B993" s="2"/>
    </row>
    <row r="994" spans="1:2">
      <c r="A994" s="2"/>
      <c r="B994" s="2"/>
    </row>
    <row r="995" spans="1:2">
      <c r="A995" s="2"/>
      <c r="B995" s="2"/>
    </row>
    <row r="996" spans="1:2">
      <c r="A996" s="2"/>
      <c r="B996" s="2"/>
    </row>
    <row r="997" spans="1:2">
      <c r="A997" s="2"/>
      <c r="B997" s="2"/>
    </row>
    <row r="998" spans="1:2">
      <c r="A998" s="2"/>
      <c r="B998" s="2"/>
    </row>
    <row r="999" spans="1:2">
      <c r="A999" s="2"/>
      <c r="B999" s="2"/>
    </row>
    <row r="1000" spans="1:2">
      <c r="A1000" s="2"/>
      <c r="B1000" s="2"/>
    </row>
    <row r="1001" spans="1:2">
      <c r="A1001" s="2"/>
      <c r="B1001" s="2"/>
    </row>
    <row r="1002" spans="1:2">
      <c r="A1002" s="2"/>
      <c r="B1002" s="2"/>
    </row>
    <row r="1003" spans="1:2">
      <c r="A1003" s="2"/>
      <c r="B1003" s="2"/>
    </row>
    <row r="1004" spans="1:2">
      <c r="A1004" s="2"/>
      <c r="B1004" s="2"/>
    </row>
    <row r="1005" spans="1:2">
      <c r="A1005" s="2"/>
      <c r="B1005" s="2"/>
    </row>
    <row r="1006" spans="1:2">
      <c r="A1006" s="2"/>
      <c r="B1006" s="2"/>
    </row>
    <row r="1007" spans="1:2">
      <c r="A1007" s="2"/>
      <c r="B1007" s="2"/>
    </row>
    <row r="1008" spans="1:2">
      <c r="A1008" s="2"/>
      <c r="B1008" s="2"/>
    </row>
    <row r="1009" spans="1:2">
      <c r="A1009" s="2"/>
      <c r="B1009" s="2"/>
    </row>
    <row r="1010" spans="1:2">
      <c r="A1010" s="2"/>
      <c r="B1010" s="2"/>
    </row>
    <row r="1011" spans="1:2">
      <c r="A1011" s="2"/>
      <c r="B1011" s="2"/>
    </row>
    <row r="1012" spans="1:2">
      <c r="A1012" s="2"/>
      <c r="B1012" s="2"/>
    </row>
    <row r="1013" spans="1:2">
      <c r="A1013" s="2"/>
      <c r="B1013" s="2"/>
    </row>
    <row r="1014" spans="1:2">
      <c r="A1014" s="2"/>
      <c r="B1014" s="2"/>
    </row>
    <row r="1015" spans="1:2">
      <c r="A1015" s="2"/>
      <c r="B1015" s="2"/>
    </row>
    <row r="1016" spans="1:2">
      <c r="A1016" s="2"/>
      <c r="B1016" s="2"/>
    </row>
    <row r="1017" spans="1:2">
      <c r="A1017" s="2"/>
      <c r="B1017" s="2"/>
    </row>
    <row r="1018" spans="1:2">
      <c r="A1018" s="2"/>
      <c r="B1018" s="2"/>
    </row>
    <row r="1019" spans="1:2">
      <c r="A1019" s="2"/>
      <c r="B1019" s="2"/>
    </row>
    <row r="1020" spans="1:2">
      <c r="A1020" s="2"/>
      <c r="B1020" s="2"/>
    </row>
    <row r="1021" spans="1:2">
      <c r="A1021" s="2"/>
      <c r="B1021" s="2"/>
    </row>
    <row r="1022" spans="1:2">
      <c r="A1022" s="2"/>
      <c r="B1022" s="2"/>
    </row>
    <row r="1023" spans="1:2">
      <c r="A1023" s="2"/>
      <c r="B1023" s="2"/>
    </row>
    <row r="1024" spans="1:2">
      <c r="A1024" s="2"/>
      <c r="B1024" s="2"/>
    </row>
    <row r="1025" spans="1:2">
      <c r="A1025" s="2"/>
      <c r="B1025" s="2"/>
    </row>
    <row r="1026" spans="1:2">
      <c r="A1026" s="2"/>
      <c r="B1026" s="2"/>
    </row>
    <row r="1027" spans="1:2">
      <c r="A1027" s="2"/>
      <c r="B1027" s="2"/>
    </row>
    <row r="1028" spans="1:2">
      <c r="A1028" s="2"/>
      <c r="B1028" s="2"/>
    </row>
    <row r="1029" spans="1:2">
      <c r="A1029" s="2"/>
      <c r="B1029" s="2"/>
    </row>
    <row r="1030" spans="1:2">
      <c r="A1030" s="2"/>
      <c r="B1030" s="2"/>
    </row>
    <row r="1031" spans="1:2">
      <c r="A1031" s="2"/>
      <c r="B1031" s="2"/>
    </row>
    <row r="1032" spans="1:2">
      <c r="A1032" s="2"/>
      <c r="B1032" s="2"/>
    </row>
    <row r="1033" spans="1:2">
      <c r="A1033" s="2"/>
      <c r="B1033" s="2"/>
    </row>
    <row r="1034" spans="1:2">
      <c r="A1034" s="2"/>
      <c r="B1034" s="2"/>
    </row>
    <row r="1035" spans="1:2">
      <c r="A1035" s="2"/>
      <c r="B1035" s="2"/>
    </row>
    <row r="1036" spans="1:2">
      <c r="A1036" s="2"/>
      <c r="B1036" s="2"/>
    </row>
    <row r="1037" spans="1:2">
      <c r="A1037" s="2"/>
      <c r="B1037" s="2"/>
    </row>
    <row r="1038" spans="1:2">
      <c r="A1038" s="2"/>
      <c r="B1038" s="2"/>
    </row>
    <row r="1039" spans="1:2">
      <c r="A1039" s="2"/>
      <c r="B1039" s="2"/>
    </row>
    <row r="1040" spans="1:2">
      <c r="A1040" s="2"/>
      <c r="B1040" s="2"/>
    </row>
    <row r="1041" spans="1:2">
      <c r="A1041" s="2"/>
      <c r="B1041" s="2"/>
    </row>
    <row r="1042" spans="1:2">
      <c r="A1042" s="2"/>
      <c r="B1042" s="2"/>
    </row>
    <row r="1043" spans="1:2">
      <c r="A1043" s="2"/>
      <c r="B1043" s="2"/>
    </row>
  </sheetData>
  <mergeCells count="2">
    <mergeCell ref="A1:B1"/>
    <mergeCell ref="D1:E1"/>
  </mergeCells>
  <pageMargins left="0.511811024" right="0.511811024" top="0.78740157499999996" bottom="0.78740157499999996" header="0.31496062000000002" footer="0.31496062000000002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L1:BC1"/>
  <sheetViews>
    <sheetView zoomScale="90" zoomScaleNormal="90" workbookViewId="0"/>
  </sheetViews>
  <sheetFormatPr defaultColWidth="9" defaultRowHeight="15"/>
  <cols>
    <col min="12" max="55" width="9.140625" style="3"/>
  </cols>
  <sheetData/>
  <pageMargins left="0" right="0" top="0" bottom="0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1:AI47"/>
  <sheetViews>
    <sheetView tabSelected="1" zoomScale="85" zoomScaleNormal="85" workbookViewId="0">
      <selection activeCell="A41" sqref="A41"/>
    </sheetView>
  </sheetViews>
  <sheetFormatPr defaultColWidth="9.140625" defaultRowHeight="15"/>
  <sheetData>
    <row r="41" spans="1:35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</row>
    <row r="42" spans="1:35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</row>
    <row r="43" spans="1:35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</row>
    <row r="44" spans="1:35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</row>
    <row r="45" spans="1:35">
      <c r="A45" s="124"/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</row>
    <row r="46" spans="1:35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</row>
    <row r="47" spans="1:35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N281"/>
  <sheetViews>
    <sheetView showGridLines="0" workbookViewId="0">
      <selection activeCell="K9" sqref="K9"/>
    </sheetView>
  </sheetViews>
  <sheetFormatPr defaultColWidth="9" defaultRowHeight="15"/>
  <cols>
    <col min="1" max="1" width="7" style="3" customWidth="1"/>
    <col min="2" max="2" width="95.28515625" style="84" customWidth="1"/>
    <col min="3" max="4" width="11.42578125" style="60" customWidth="1"/>
    <col min="5" max="5" width="6.42578125" style="85" customWidth="1"/>
    <col min="6" max="6" width="8" style="86" customWidth="1"/>
    <col min="7" max="7" width="19.85546875" style="86" customWidth="1"/>
    <col min="8" max="8" width="9.140625" style="87" customWidth="1"/>
    <col min="9" max="9" width="9.140625" style="80" customWidth="1"/>
    <col min="10" max="10" width="10.5703125" style="80" customWidth="1"/>
    <col min="11" max="11" width="9.140625" style="86" customWidth="1"/>
    <col min="12" max="12" width="9.140625" style="86"/>
    <col min="13" max="21" width="9.140625" style="80"/>
    <col min="22" max="144" width="9.140625" style="3"/>
  </cols>
  <sheetData>
    <row r="1" spans="1:144" s="80" customFormat="1">
      <c r="A1" s="3"/>
      <c r="B1" s="30" t="s">
        <v>0</v>
      </c>
      <c r="C1" s="61"/>
      <c r="D1" s="61"/>
      <c r="E1" s="85"/>
      <c r="F1" s="86"/>
      <c r="G1" s="88" t="s">
        <v>1</v>
      </c>
      <c r="H1" s="89"/>
      <c r="I1" s="89"/>
      <c r="J1" s="89"/>
      <c r="K1" s="86"/>
      <c r="L1" s="86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</row>
    <row r="2" spans="1:144" s="80" customFormat="1">
      <c r="A2" s="3"/>
      <c r="B2" s="30"/>
      <c r="C2" s="61"/>
      <c r="D2" s="61"/>
      <c r="E2" s="85"/>
      <c r="F2" s="86"/>
      <c r="G2" s="88"/>
      <c r="H2" s="89"/>
      <c r="I2" s="89"/>
      <c r="J2" s="89"/>
      <c r="K2" s="86"/>
      <c r="L2" s="8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</row>
    <row r="3" spans="1:144" s="80" customFormat="1" ht="18.75">
      <c r="A3" s="3"/>
      <c r="B3" s="128" t="s">
        <v>2</v>
      </c>
      <c r="C3" s="128"/>
      <c r="D3" s="128"/>
      <c r="E3" s="85"/>
      <c r="F3" s="86"/>
      <c r="G3" s="88"/>
      <c r="H3" s="89"/>
      <c r="I3" s="89"/>
      <c r="J3" s="89"/>
      <c r="K3" s="86"/>
      <c r="L3" s="86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</row>
    <row r="4" spans="1:144" s="81" customFormat="1">
      <c r="A4" s="82"/>
      <c r="B4" s="90"/>
      <c r="C4" s="91" t="s">
        <v>3</v>
      </c>
      <c r="D4" s="91" t="s">
        <v>4</v>
      </c>
      <c r="E4" s="92"/>
      <c r="F4" s="93"/>
      <c r="G4" s="94"/>
      <c r="H4" s="95"/>
      <c r="I4" s="95"/>
      <c r="J4" s="95"/>
      <c r="K4" s="93"/>
      <c r="L4" s="93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 s="81" customFormat="1">
      <c r="A5" s="82"/>
      <c r="B5" s="96" t="s">
        <v>5</v>
      </c>
      <c r="C5" s="97"/>
      <c r="D5" s="97"/>
      <c r="E5" s="98" t="b">
        <f>IF(C5&gt;=1,"4",IF(D5&gt;=1,"2"))</f>
        <v>0</v>
      </c>
      <c r="G5" s="99"/>
      <c r="H5" s="95"/>
      <c r="I5" s="95"/>
      <c r="J5" s="95"/>
      <c r="K5" s="93"/>
      <c r="L5" s="93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</row>
    <row r="6" spans="1:144" s="81" customFormat="1">
      <c r="A6" s="82"/>
      <c r="B6" s="100"/>
      <c r="C6" s="101"/>
      <c r="D6" s="101"/>
      <c r="E6" s="98"/>
      <c r="G6" s="99"/>
      <c r="H6" s="95"/>
      <c r="I6" s="95"/>
      <c r="J6" s="95"/>
      <c r="K6" s="93"/>
      <c r="L6" s="93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</row>
    <row r="7" spans="1:144" s="81" customFormat="1">
      <c r="A7" s="82"/>
      <c r="B7" s="102"/>
      <c r="C7" s="101"/>
      <c r="D7" s="101"/>
      <c r="E7" s="98"/>
      <c r="G7" s="99"/>
      <c r="H7" s="95" t="s">
        <v>6</v>
      </c>
      <c r="I7" s="95" t="s">
        <v>7</v>
      </c>
      <c r="J7" s="95" t="s">
        <v>8</v>
      </c>
      <c r="K7" s="93"/>
      <c r="L7" s="93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</row>
    <row r="8" spans="1:144" s="81" customFormat="1" ht="15.75">
      <c r="A8" s="82"/>
      <c r="B8" s="129" t="s">
        <v>9</v>
      </c>
      <c r="C8" s="130"/>
      <c r="D8" s="131"/>
      <c r="E8" s="98"/>
      <c r="H8" s="98"/>
      <c r="K8" s="93"/>
      <c r="L8" s="93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</row>
    <row r="9" spans="1:144" s="81" customFormat="1">
      <c r="A9" s="82"/>
      <c r="B9" s="100"/>
      <c r="C9" s="101"/>
      <c r="D9" s="101"/>
      <c r="E9" s="98"/>
      <c r="H9" s="98"/>
      <c r="K9" s="93"/>
      <c r="L9" s="93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</row>
    <row r="10" spans="1:144" s="81" customFormat="1">
      <c r="A10" s="82"/>
      <c r="B10" s="102" t="s">
        <v>10</v>
      </c>
      <c r="C10" s="91" t="s">
        <v>3</v>
      </c>
      <c r="D10" s="91" t="s">
        <v>4</v>
      </c>
      <c r="E10" s="98"/>
      <c r="H10" s="98"/>
      <c r="K10" s="93"/>
      <c r="L10" s="93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</row>
    <row r="11" spans="1:144" s="81" customFormat="1">
      <c r="A11" s="82"/>
      <c r="B11" s="96" t="s">
        <v>11</v>
      </c>
      <c r="C11" s="91"/>
      <c r="D11" s="91"/>
      <c r="E11" s="98" t="b">
        <f>IF(C11&gt;=1,"1",IF(D11&gt;=1,"0"))</f>
        <v>0</v>
      </c>
      <c r="H11" s="98"/>
      <c r="K11" s="93"/>
      <c r="L11" s="93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</row>
    <row r="12" spans="1:144" s="81" customFormat="1">
      <c r="A12" s="82"/>
      <c r="B12" s="96" t="s">
        <v>12</v>
      </c>
      <c r="C12" s="91"/>
      <c r="D12" s="91"/>
      <c r="E12" s="98" t="b">
        <f t="shared" ref="E12:E54" si="0">IF(C12&gt;=1,"1",IF(D12&gt;=1,"0"))</f>
        <v>0</v>
      </c>
      <c r="H12" s="98"/>
      <c r="K12" s="93"/>
      <c r="L12" s="93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</row>
    <row r="13" spans="1:144" s="81" customFormat="1">
      <c r="A13" s="82"/>
      <c r="B13" s="96" t="s">
        <v>13</v>
      </c>
      <c r="C13" s="91"/>
      <c r="D13" s="91"/>
      <c r="E13" s="98" t="b">
        <f t="shared" si="0"/>
        <v>0</v>
      </c>
      <c r="H13" s="98"/>
      <c r="K13" s="93"/>
      <c r="L13" s="93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</row>
    <row r="14" spans="1:144" s="81" customFormat="1">
      <c r="A14" s="82"/>
      <c r="B14" s="96" t="s">
        <v>14</v>
      </c>
      <c r="C14" s="91"/>
      <c r="D14" s="91"/>
      <c r="E14" s="98" t="b">
        <f t="shared" si="0"/>
        <v>0</v>
      </c>
      <c r="H14" s="98"/>
      <c r="K14" s="93"/>
      <c r="L14" s="93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</row>
    <row r="15" spans="1:144" s="81" customFormat="1">
      <c r="A15" s="82"/>
      <c r="B15" s="96" t="s">
        <v>15</v>
      </c>
      <c r="C15" s="91"/>
      <c r="D15" s="91"/>
      <c r="E15" s="98" t="b">
        <f t="shared" si="0"/>
        <v>0</v>
      </c>
      <c r="H15" s="98"/>
      <c r="K15" s="93"/>
      <c r="L15" s="93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</row>
    <row r="16" spans="1:144" s="81" customFormat="1">
      <c r="A16" s="82"/>
      <c r="B16" s="96" t="s">
        <v>16</v>
      </c>
      <c r="C16" s="91"/>
      <c r="D16" s="91"/>
      <c r="E16" s="98" t="b">
        <f t="shared" si="0"/>
        <v>0</v>
      </c>
      <c r="H16" s="98"/>
      <c r="K16" s="93"/>
      <c r="L16" s="93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</row>
    <row r="17" spans="1:144" s="81" customFormat="1">
      <c r="A17" s="82"/>
      <c r="B17" s="96"/>
      <c r="C17" s="101"/>
      <c r="D17" s="101"/>
      <c r="E17" s="98"/>
      <c r="H17" s="98"/>
      <c r="K17" s="93"/>
      <c r="L17" s="93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</row>
    <row r="18" spans="1:144" s="81" customFormat="1">
      <c r="A18" s="82"/>
      <c r="B18" s="103" t="s">
        <v>17</v>
      </c>
      <c r="C18" s="91" t="s">
        <v>3</v>
      </c>
      <c r="D18" s="91" t="s">
        <v>4</v>
      </c>
      <c r="E18" s="98"/>
      <c r="H18" s="98"/>
      <c r="K18" s="93"/>
      <c r="L18" s="93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</row>
    <row r="19" spans="1:144" s="81" customFormat="1">
      <c r="A19" s="82"/>
      <c r="B19" s="96" t="s">
        <v>18</v>
      </c>
      <c r="C19" s="91"/>
      <c r="D19" s="91"/>
      <c r="E19" s="98" t="b">
        <f t="shared" si="0"/>
        <v>0</v>
      </c>
      <c r="H19" s="98"/>
      <c r="K19" s="93"/>
      <c r="L19" s="93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</row>
    <row r="20" spans="1:144" s="81" customFormat="1">
      <c r="A20" s="82"/>
      <c r="B20" s="96" t="s">
        <v>19</v>
      </c>
      <c r="C20" s="91"/>
      <c r="D20" s="91"/>
      <c r="E20" s="98" t="b">
        <f t="shared" si="0"/>
        <v>0</v>
      </c>
      <c r="G20" s="99" t="s">
        <v>20</v>
      </c>
      <c r="H20" s="95">
        <v>6</v>
      </c>
      <c r="I20" s="117">
        <f>E11+E12+E13+E14+E15+E16</f>
        <v>0</v>
      </c>
      <c r="J20" s="118">
        <f>I20/H20</f>
        <v>0</v>
      </c>
      <c r="K20" s="119"/>
      <c r="L20" s="119"/>
      <c r="M20" s="110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</row>
    <row r="21" spans="1:144" s="81" customFormat="1">
      <c r="A21" s="82"/>
      <c r="B21" s="96" t="s">
        <v>21</v>
      </c>
      <c r="C21" s="91"/>
      <c r="D21" s="91"/>
      <c r="E21" s="98" t="b">
        <f t="shared" si="0"/>
        <v>0</v>
      </c>
      <c r="G21" s="99" t="s">
        <v>17</v>
      </c>
      <c r="H21" s="95">
        <v>5</v>
      </c>
      <c r="I21" s="95">
        <f>E19+E20+E21+E22+E23+E24</f>
        <v>0</v>
      </c>
      <c r="J21" s="118">
        <f t="shared" ref="J21:J25" si="1">I21/H21</f>
        <v>0</v>
      </c>
      <c r="K21" s="119"/>
      <c r="L21" s="119"/>
      <c r="M21" s="110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</row>
    <row r="22" spans="1:144" s="81" customFormat="1">
      <c r="A22" s="82"/>
      <c r="B22" s="96" t="s">
        <v>22</v>
      </c>
      <c r="C22" s="91"/>
      <c r="D22" s="91"/>
      <c r="E22" s="98" t="b">
        <f t="shared" si="0"/>
        <v>0</v>
      </c>
      <c r="G22" s="99" t="s">
        <v>23</v>
      </c>
      <c r="H22" s="95">
        <v>6</v>
      </c>
      <c r="I22" s="95" t="e">
        <f>E29+E30+E31+E32+E33+E34</f>
        <v>#REF!</v>
      </c>
      <c r="J22" s="118" t="e">
        <f t="shared" si="1"/>
        <v>#REF!</v>
      </c>
      <c r="K22" s="119"/>
      <c r="L22" s="119"/>
      <c r="M22" s="110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</row>
    <row r="23" spans="1:144" s="81" customFormat="1">
      <c r="A23" s="82"/>
      <c r="B23" s="96" t="s">
        <v>24</v>
      </c>
      <c r="C23" s="91"/>
      <c r="D23" s="91"/>
      <c r="E23" s="98" t="b">
        <f t="shared" si="0"/>
        <v>0</v>
      </c>
      <c r="G23" s="99" t="s">
        <v>25</v>
      </c>
      <c r="H23" s="95">
        <v>6</v>
      </c>
      <c r="I23" s="95">
        <f>E39+E40+E41+E42+E43+E44</f>
        <v>2</v>
      </c>
      <c r="J23" s="118">
        <f t="shared" si="1"/>
        <v>0.33333333333333331</v>
      </c>
      <c r="K23" s="119"/>
      <c r="L23" s="119"/>
      <c r="M23" s="110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</row>
    <row r="24" spans="1:144" s="82" customFormat="1">
      <c r="C24" s="101"/>
      <c r="D24" s="101"/>
      <c r="E24" s="98"/>
      <c r="F24" s="81"/>
      <c r="G24" s="99" t="s">
        <v>26</v>
      </c>
      <c r="H24" s="95">
        <v>6</v>
      </c>
      <c r="I24" s="95">
        <f>E49+E50+E51+E52+E53+E54</f>
        <v>3</v>
      </c>
      <c r="J24" s="118">
        <f t="shared" si="1"/>
        <v>0.5</v>
      </c>
      <c r="K24" s="119"/>
      <c r="L24" s="119"/>
      <c r="M24" s="110"/>
      <c r="N24" s="81"/>
      <c r="O24" s="81"/>
      <c r="P24" s="81"/>
      <c r="Q24" s="81"/>
      <c r="R24" s="81"/>
      <c r="S24" s="81"/>
      <c r="T24" s="81"/>
      <c r="U24" s="81"/>
    </row>
    <row r="25" spans="1:144" s="82" customFormat="1" ht="15.75">
      <c r="B25" s="132" t="s">
        <v>27</v>
      </c>
      <c r="C25" s="133"/>
      <c r="D25" s="134"/>
      <c r="E25" s="98"/>
      <c r="F25" s="81"/>
      <c r="G25" s="99" t="s">
        <v>28</v>
      </c>
      <c r="H25" s="95">
        <v>4</v>
      </c>
      <c r="I25" s="95">
        <f>E59+E60+E61+E62</f>
        <v>1</v>
      </c>
      <c r="J25" s="118">
        <f t="shared" si="1"/>
        <v>0.25</v>
      </c>
      <c r="K25" s="119"/>
      <c r="L25" s="119"/>
      <c r="M25" s="110"/>
      <c r="N25" s="81"/>
      <c r="O25" s="81"/>
      <c r="P25" s="81"/>
      <c r="Q25" s="81"/>
      <c r="R25" s="81"/>
      <c r="S25" s="81"/>
      <c r="T25" s="81"/>
      <c r="U25" s="81"/>
    </row>
    <row r="26" spans="1:144" s="83" customFormat="1">
      <c r="B26" s="104"/>
      <c r="C26" s="101"/>
      <c r="D26" s="101"/>
      <c r="E26" s="105"/>
      <c r="F26" s="106"/>
      <c r="G26" s="107"/>
      <c r="H26" s="108"/>
      <c r="I26" s="107"/>
      <c r="J26" s="107"/>
      <c r="K26" s="120"/>
      <c r="L26" s="120"/>
      <c r="M26" s="107"/>
      <c r="N26" s="106"/>
      <c r="O26" s="106"/>
      <c r="P26" s="106"/>
      <c r="Q26" s="106"/>
      <c r="R26" s="106"/>
      <c r="S26" s="106"/>
      <c r="T26" s="106"/>
      <c r="U26" s="106"/>
    </row>
    <row r="27" spans="1:144" s="82" customFormat="1">
      <c r="B27" s="100"/>
      <c r="C27" s="91" t="s">
        <v>3</v>
      </c>
      <c r="D27" s="91" t="s">
        <v>4</v>
      </c>
      <c r="E27" s="109"/>
      <c r="F27" s="81"/>
      <c r="G27" s="110"/>
      <c r="H27" s="95"/>
      <c r="I27" s="110"/>
      <c r="J27" s="110"/>
      <c r="K27" s="119"/>
      <c r="L27" s="119"/>
      <c r="M27" s="110"/>
      <c r="N27" s="81"/>
      <c r="O27" s="81"/>
      <c r="P27" s="81"/>
      <c r="Q27" s="81"/>
      <c r="R27" s="81"/>
      <c r="S27" s="81"/>
      <c r="T27" s="81"/>
      <c r="U27" s="81"/>
    </row>
    <row r="28" spans="1:144" s="82" customFormat="1">
      <c r="B28" s="96" t="s">
        <v>29</v>
      </c>
      <c r="C28" s="91" t="s">
        <v>30</v>
      </c>
      <c r="D28" s="91"/>
      <c r="E28" s="109"/>
      <c r="F28" s="81"/>
      <c r="G28" s="81"/>
      <c r="H28" s="98"/>
      <c r="I28" s="81"/>
      <c r="J28" s="81"/>
      <c r="K28" s="93"/>
      <c r="L28" s="93"/>
      <c r="M28" s="81"/>
      <c r="N28" s="81"/>
      <c r="O28" s="81"/>
      <c r="P28" s="81"/>
      <c r="Q28" s="81"/>
      <c r="R28" s="81"/>
      <c r="S28" s="81"/>
      <c r="T28" s="81"/>
      <c r="U28" s="81"/>
    </row>
    <row r="29" spans="1:144" s="82" customFormat="1">
      <c r="B29" s="96" t="s">
        <v>31</v>
      </c>
      <c r="C29" s="91" t="s">
        <v>30</v>
      </c>
      <c r="D29" s="91"/>
      <c r="E29" s="109" t="e">
        <f>IF(#REF!&gt;=1,"1",IF(#REF!&gt;=1,"0"))</f>
        <v>#REF!</v>
      </c>
      <c r="F29" s="81"/>
      <c r="G29" s="81"/>
      <c r="H29" s="98"/>
      <c r="I29" s="81"/>
      <c r="J29" s="81"/>
      <c r="K29" s="93"/>
      <c r="L29" s="93"/>
      <c r="M29" s="81"/>
      <c r="N29" s="81"/>
      <c r="O29" s="81"/>
      <c r="P29" s="81"/>
      <c r="Q29" s="81"/>
      <c r="R29" s="81"/>
      <c r="S29" s="81"/>
      <c r="T29" s="81"/>
      <c r="U29" s="81"/>
    </row>
    <row r="30" spans="1:144" s="82" customFormat="1">
      <c r="B30" s="96" t="s">
        <v>32</v>
      </c>
      <c r="C30" s="91"/>
      <c r="D30" s="91"/>
      <c r="E30" s="109" t="e">
        <f>IF(#REF!&gt;=1,"1",IF(#REF!&gt;=1,"0"))</f>
        <v>#REF!</v>
      </c>
      <c r="F30" s="81"/>
      <c r="G30" s="81" t="str">
        <f>G25</f>
        <v xml:space="preserve">Diferencial </v>
      </c>
      <c r="H30" s="111">
        <f>J25</f>
        <v>0.25</v>
      </c>
      <c r="I30" s="81"/>
      <c r="J30" s="81"/>
      <c r="K30" s="93"/>
      <c r="L30" s="93"/>
      <c r="M30" s="81"/>
      <c r="N30" s="81"/>
      <c r="O30" s="81"/>
      <c r="P30" s="81"/>
      <c r="Q30" s="81"/>
      <c r="R30" s="81"/>
      <c r="S30" s="81"/>
      <c r="T30" s="81"/>
      <c r="U30" s="81"/>
    </row>
    <row r="31" spans="1:144" s="82" customFormat="1">
      <c r="B31" s="96" t="s">
        <v>33</v>
      </c>
      <c r="C31" s="91"/>
      <c r="D31" s="91"/>
      <c r="E31" s="109" t="e">
        <f>IF(#REF!&gt;=1,"1",IF(#REF!&gt;=1,"0"))</f>
        <v>#REF!</v>
      </c>
      <c r="F31" s="81"/>
      <c r="G31" s="81"/>
      <c r="H31" s="111"/>
      <c r="I31" s="81"/>
      <c r="J31" s="81"/>
      <c r="K31" s="93"/>
      <c r="L31" s="93"/>
      <c r="M31" s="81"/>
      <c r="N31" s="81"/>
      <c r="O31" s="81"/>
      <c r="P31" s="81"/>
      <c r="Q31" s="81"/>
      <c r="R31" s="81"/>
      <c r="S31" s="81"/>
      <c r="T31" s="81"/>
      <c r="U31" s="81"/>
    </row>
    <row r="32" spans="1:144" s="82" customFormat="1">
      <c r="B32" s="96" t="s">
        <v>34</v>
      </c>
      <c r="C32" s="91"/>
      <c r="D32" s="91"/>
      <c r="E32" s="109" t="e">
        <f>IF(#REF!&gt;=1,"1",IF(#REF!&gt;=1,"0"))</f>
        <v>#REF!</v>
      </c>
      <c r="F32" s="81"/>
      <c r="G32" s="81" t="str">
        <f>G23</f>
        <v>Volume de vendas</v>
      </c>
      <c r="H32" s="111">
        <f>J23</f>
        <v>0.33333333333333331</v>
      </c>
      <c r="I32" s="81"/>
      <c r="J32" s="121"/>
      <c r="K32" s="93"/>
      <c r="L32" s="93"/>
      <c r="M32" s="81"/>
      <c r="N32" s="81"/>
      <c r="O32" s="81"/>
      <c r="P32" s="81"/>
      <c r="Q32" s="81"/>
      <c r="R32" s="81"/>
      <c r="S32" s="81"/>
      <c r="T32" s="81"/>
      <c r="U32" s="81"/>
    </row>
    <row r="33" spans="2:21" s="82" customFormat="1">
      <c r="B33" s="96" t="s">
        <v>35</v>
      </c>
      <c r="C33" s="91"/>
      <c r="D33" s="91"/>
      <c r="E33" s="109" t="e">
        <f>IF(#REF!&gt;=1,"1",IF(#REF!&gt;=1,"0"))</f>
        <v>#REF!</v>
      </c>
      <c r="F33" s="81"/>
      <c r="G33" s="81"/>
      <c r="H33" s="111"/>
      <c r="I33" s="81"/>
      <c r="J33" s="121"/>
      <c r="K33" s="93"/>
      <c r="L33" s="93"/>
      <c r="M33" s="81"/>
      <c r="N33" s="81"/>
      <c r="O33" s="81"/>
      <c r="P33" s="81"/>
      <c r="Q33" s="81"/>
      <c r="R33" s="81"/>
      <c r="S33" s="81"/>
      <c r="T33" s="81"/>
      <c r="U33" s="81"/>
    </row>
    <row r="34" spans="2:21" s="82" customFormat="1">
      <c r="B34" s="112"/>
      <c r="C34" s="113"/>
      <c r="D34" s="113"/>
      <c r="E34" s="109" t="b">
        <f t="shared" si="0"/>
        <v>0</v>
      </c>
      <c r="F34" s="81"/>
      <c r="G34" s="81" t="str">
        <f>G21</f>
        <v>Persuasão</v>
      </c>
      <c r="H34" s="111">
        <f>J21</f>
        <v>0</v>
      </c>
      <c r="I34" s="81"/>
      <c r="J34" s="121"/>
      <c r="K34" s="93"/>
      <c r="L34" s="93"/>
      <c r="M34" s="81"/>
      <c r="N34" s="81"/>
      <c r="O34" s="81"/>
      <c r="P34" s="81"/>
      <c r="Q34" s="81"/>
      <c r="R34" s="81"/>
      <c r="S34" s="81"/>
      <c r="T34" s="81"/>
      <c r="U34" s="81"/>
    </row>
    <row r="35" spans="2:21" s="82" customFormat="1">
      <c r="B35" s="112"/>
      <c r="C35" s="114"/>
      <c r="D35" s="114"/>
      <c r="E35" s="109"/>
      <c r="F35" s="81"/>
      <c r="G35" s="81" t="str">
        <f>G20</f>
        <v xml:space="preserve">Atração </v>
      </c>
      <c r="H35" s="111">
        <f>J20</f>
        <v>0</v>
      </c>
      <c r="I35" s="81"/>
      <c r="J35" s="121"/>
      <c r="K35" s="93"/>
      <c r="L35" s="93"/>
      <c r="M35" s="81"/>
      <c r="N35" s="81"/>
      <c r="O35" s="81"/>
      <c r="P35" s="81"/>
      <c r="Q35" s="81"/>
      <c r="R35" s="81"/>
      <c r="S35" s="81"/>
      <c r="T35" s="81"/>
      <c r="U35" s="81"/>
    </row>
    <row r="36" spans="2:21" s="82" customFormat="1" ht="15.75">
      <c r="B36" s="129" t="s">
        <v>36</v>
      </c>
      <c r="C36" s="130"/>
      <c r="D36" s="131"/>
      <c r="E36" s="98"/>
      <c r="F36" s="81"/>
      <c r="G36" s="110"/>
      <c r="H36" s="95"/>
      <c r="I36" s="122"/>
      <c r="J36" s="121"/>
      <c r="K36" s="93"/>
      <c r="L36" s="93"/>
      <c r="M36" s="81"/>
      <c r="N36" s="81"/>
      <c r="O36" s="81"/>
      <c r="P36" s="81"/>
      <c r="Q36" s="81"/>
      <c r="R36" s="81"/>
      <c r="S36" s="81"/>
      <c r="T36" s="81"/>
      <c r="U36" s="81"/>
    </row>
    <row r="37" spans="2:21" s="82" customFormat="1">
      <c r="B37" s="96"/>
      <c r="C37" s="101"/>
      <c r="D37" s="101"/>
      <c r="E37" s="98"/>
      <c r="F37" s="81"/>
      <c r="G37" s="99"/>
      <c r="H37" s="95"/>
      <c r="I37" s="117"/>
      <c r="J37" s="118"/>
      <c r="K37" s="93"/>
      <c r="L37" s="93"/>
      <c r="M37" s="81"/>
      <c r="N37" s="81"/>
      <c r="O37" s="81"/>
      <c r="P37" s="81"/>
      <c r="Q37" s="81"/>
      <c r="R37" s="81"/>
      <c r="S37" s="81"/>
      <c r="T37" s="81"/>
      <c r="U37" s="81"/>
    </row>
    <row r="38" spans="2:21" s="82" customFormat="1">
      <c r="B38" s="100"/>
      <c r="C38" s="91" t="s">
        <v>3</v>
      </c>
      <c r="D38" s="91" t="s">
        <v>4</v>
      </c>
      <c r="E38" s="98"/>
      <c r="F38" s="81"/>
      <c r="G38" s="81"/>
      <c r="H38" s="98"/>
      <c r="I38" s="81"/>
      <c r="J38" s="81"/>
      <c r="K38" s="93"/>
      <c r="L38" s="93"/>
      <c r="M38" s="81"/>
      <c r="N38" s="81"/>
      <c r="O38" s="81"/>
      <c r="P38" s="81"/>
      <c r="Q38" s="81"/>
      <c r="R38" s="81"/>
      <c r="S38" s="81"/>
      <c r="T38" s="81"/>
      <c r="U38" s="81"/>
    </row>
    <row r="39" spans="2:21" s="82" customFormat="1">
      <c r="B39" s="96" t="s">
        <v>37</v>
      </c>
      <c r="C39" s="91"/>
      <c r="D39" s="91"/>
      <c r="E39" s="98" t="str">
        <f>IF(C28&gt;=1,"1",IF(D28&gt;=1,"0"))</f>
        <v>1</v>
      </c>
      <c r="F39" s="81"/>
      <c r="G39" s="81"/>
      <c r="H39" s="98"/>
      <c r="I39" s="81"/>
      <c r="J39" s="81"/>
      <c r="K39" s="93"/>
      <c r="L39" s="93"/>
      <c r="M39" s="81"/>
      <c r="N39" s="81"/>
      <c r="O39" s="81"/>
      <c r="P39" s="81"/>
      <c r="Q39" s="81"/>
      <c r="R39" s="81"/>
      <c r="S39" s="81"/>
      <c r="T39" s="81"/>
      <c r="U39" s="81"/>
    </row>
    <row r="40" spans="2:21" s="82" customFormat="1">
      <c r="B40" s="96" t="s">
        <v>38</v>
      </c>
      <c r="C40" s="91" t="s">
        <v>30</v>
      </c>
      <c r="D40" s="91"/>
      <c r="E40" s="98" t="str">
        <f>IF(C29&gt;=1,"1",IF(D29&gt;=1,"0"))</f>
        <v>1</v>
      </c>
      <c r="F40" s="81"/>
      <c r="G40" s="81"/>
      <c r="H40" s="98"/>
      <c r="I40" s="81"/>
      <c r="J40" s="81"/>
      <c r="K40" s="93"/>
      <c r="L40" s="93"/>
      <c r="M40" s="81"/>
      <c r="N40" s="81"/>
      <c r="O40" s="81"/>
      <c r="P40" s="81"/>
      <c r="Q40" s="81"/>
      <c r="R40" s="81"/>
      <c r="S40" s="81"/>
      <c r="T40" s="81"/>
      <c r="U40" s="81"/>
    </row>
    <row r="41" spans="2:21" s="82" customFormat="1">
      <c r="B41" s="96" t="s">
        <v>39</v>
      </c>
      <c r="C41" s="91"/>
      <c r="D41" s="91" t="s">
        <v>30</v>
      </c>
      <c r="E41" s="98" t="b">
        <f>IF(C30&gt;=1,"1",IF(D30&gt;=1,"0"))</f>
        <v>0</v>
      </c>
      <c r="F41" s="81"/>
      <c r="G41" s="81"/>
      <c r="H41" s="98"/>
      <c r="I41" s="81"/>
      <c r="J41" s="81"/>
      <c r="K41" s="93"/>
      <c r="L41" s="93"/>
      <c r="M41" s="81"/>
      <c r="N41" s="81"/>
      <c r="O41" s="81"/>
      <c r="P41" s="81"/>
      <c r="Q41" s="81"/>
      <c r="R41" s="81"/>
      <c r="S41" s="81"/>
      <c r="T41" s="81"/>
      <c r="U41" s="81"/>
    </row>
    <row r="42" spans="2:21" s="82" customFormat="1">
      <c r="B42" s="96" t="s">
        <v>40</v>
      </c>
      <c r="C42" s="91"/>
      <c r="D42" s="91"/>
      <c r="E42" s="98" t="b">
        <f>IF(C31&gt;=1,"1",IF(D31&gt;=1,"0"))</f>
        <v>0</v>
      </c>
      <c r="F42" s="81"/>
      <c r="G42" s="81"/>
      <c r="H42" s="98"/>
      <c r="I42" s="81"/>
      <c r="J42" s="81"/>
      <c r="K42" s="93"/>
      <c r="L42" s="93"/>
      <c r="M42" s="81"/>
      <c r="N42" s="81"/>
      <c r="O42" s="81"/>
      <c r="P42" s="81"/>
      <c r="Q42" s="81"/>
      <c r="R42" s="81"/>
      <c r="S42" s="81"/>
      <c r="T42" s="81"/>
      <c r="U42" s="81"/>
    </row>
    <row r="43" spans="2:21" s="82" customFormat="1">
      <c r="E43" s="98"/>
      <c r="F43" s="81"/>
      <c r="G43" s="81"/>
      <c r="H43" s="98"/>
      <c r="I43" s="81"/>
      <c r="J43" s="81"/>
      <c r="K43" s="93"/>
      <c r="L43" s="93"/>
      <c r="M43" s="81"/>
      <c r="N43" s="81"/>
      <c r="O43" s="81"/>
      <c r="P43" s="81"/>
      <c r="Q43" s="81"/>
      <c r="R43" s="81"/>
      <c r="S43" s="81"/>
      <c r="T43" s="81"/>
      <c r="U43" s="81"/>
    </row>
    <row r="44" spans="2:21" s="82" customFormat="1">
      <c r="E44" s="98"/>
      <c r="F44" s="81"/>
      <c r="G44" s="81"/>
      <c r="H44" s="98"/>
      <c r="I44" s="81"/>
      <c r="J44" s="81"/>
      <c r="K44" s="93"/>
      <c r="L44" s="93"/>
      <c r="M44" s="81"/>
      <c r="N44" s="81"/>
      <c r="O44" s="81"/>
      <c r="P44" s="81"/>
      <c r="Q44" s="81"/>
      <c r="R44" s="81"/>
      <c r="S44" s="81"/>
      <c r="T44" s="81"/>
      <c r="U44" s="81"/>
    </row>
    <row r="45" spans="2:21" s="82" customFormat="1">
      <c r="B45" s="96"/>
      <c r="C45" s="101"/>
      <c r="D45" s="101"/>
      <c r="E45" s="98"/>
      <c r="F45" s="81"/>
      <c r="G45" s="81"/>
      <c r="H45" s="98"/>
      <c r="I45" s="81"/>
      <c r="J45" s="81"/>
      <c r="K45" s="93"/>
      <c r="L45" s="93"/>
      <c r="M45" s="81"/>
      <c r="N45" s="81"/>
      <c r="O45" s="81"/>
      <c r="P45" s="81"/>
      <c r="Q45" s="81"/>
      <c r="R45" s="81"/>
      <c r="S45" s="81"/>
      <c r="T45" s="81"/>
      <c r="U45" s="81"/>
    </row>
    <row r="46" spans="2:21" s="82" customFormat="1" ht="15.75" hidden="1">
      <c r="B46" s="135" t="s">
        <v>41</v>
      </c>
      <c r="C46" s="136"/>
      <c r="D46" s="137"/>
      <c r="E46" s="98"/>
      <c r="F46" s="81"/>
      <c r="G46" s="81"/>
      <c r="H46" s="98"/>
      <c r="I46" s="81"/>
      <c r="J46" s="81"/>
      <c r="K46" s="93"/>
      <c r="L46" s="93"/>
      <c r="M46" s="81"/>
      <c r="N46" s="81"/>
      <c r="O46" s="81"/>
      <c r="P46" s="81"/>
      <c r="Q46" s="81"/>
      <c r="R46" s="81"/>
      <c r="S46" s="81"/>
      <c r="T46" s="81"/>
      <c r="U46" s="81"/>
    </row>
    <row r="47" spans="2:21" s="82" customFormat="1" hidden="1">
      <c r="B47" s="101"/>
      <c r="C47" s="101"/>
      <c r="D47" s="101"/>
      <c r="E47" s="98"/>
      <c r="F47" s="81"/>
      <c r="G47" s="81"/>
      <c r="H47" s="98"/>
      <c r="I47" s="81"/>
      <c r="J47" s="81"/>
      <c r="K47" s="93"/>
      <c r="L47" s="93"/>
      <c r="M47" s="81"/>
      <c r="N47" s="81"/>
      <c r="O47" s="81"/>
      <c r="P47" s="81"/>
      <c r="Q47" s="81"/>
      <c r="R47" s="81"/>
      <c r="S47" s="81"/>
      <c r="T47" s="81"/>
      <c r="U47" s="81"/>
    </row>
    <row r="48" spans="2:21" s="82" customFormat="1" hidden="1">
      <c r="B48" s="100"/>
      <c r="C48" s="91" t="s">
        <v>3</v>
      </c>
      <c r="D48" s="91" t="s">
        <v>4</v>
      </c>
      <c r="E48" s="98"/>
      <c r="F48" s="81"/>
      <c r="G48" s="81"/>
      <c r="H48" s="98"/>
      <c r="I48" s="81"/>
      <c r="J48" s="81"/>
      <c r="K48" s="93"/>
      <c r="L48" s="93"/>
      <c r="M48" s="81"/>
      <c r="N48" s="81"/>
      <c r="O48" s="81"/>
      <c r="P48" s="81"/>
      <c r="Q48" s="81"/>
      <c r="R48" s="81"/>
      <c r="S48" s="81"/>
      <c r="T48" s="81"/>
      <c r="U48" s="81"/>
    </row>
    <row r="49" spans="2:21" s="82" customFormat="1" hidden="1">
      <c r="B49" s="115" t="s">
        <v>42</v>
      </c>
      <c r="C49" s="91" t="s">
        <v>30</v>
      </c>
      <c r="D49" s="91"/>
      <c r="E49" s="98" t="str">
        <f>IF(C49&gt;=1,"0",IF(D49&gt;=1,"1"))</f>
        <v>0</v>
      </c>
      <c r="F49" s="81"/>
      <c r="G49" s="81"/>
      <c r="H49" s="98"/>
      <c r="I49" s="81"/>
      <c r="J49" s="81"/>
      <c r="K49" s="93"/>
      <c r="L49" s="93"/>
      <c r="M49" s="81"/>
      <c r="N49" s="81"/>
      <c r="O49" s="81"/>
      <c r="P49" s="81"/>
      <c r="Q49" s="81"/>
      <c r="R49" s="81"/>
      <c r="S49" s="81"/>
      <c r="T49" s="81"/>
      <c r="U49" s="81"/>
    </row>
    <row r="50" spans="2:21" s="82" customFormat="1" hidden="1">
      <c r="B50" s="115" t="s">
        <v>43</v>
      </c>
      <c r="C50" s="91" t="s">
        <v>30</v>
      </c>
      <c r="D50" s="91" t="s">
        <v>30</v>
      </c>
      <c r="E50" s="98" t="str">
        <f>IF(C50&gt;=1,"1",IF(D50&gt;=1,"0"))</f>
        <v>1</v>
      </c>
      <c r="F50" s="81"/>
      <c r="G50" s="81"/>
      <c r="H50" s="98"/>
      <c r="I50" s="81"/>
      <c r="J50" s="81"/>
      <c r="K50" s="93"/>
      <c r="L50" s="93"/>
      <c r="M50" s="81"/>
      <c r="N50" s="81"/>
      <c r="O50" s="81"/>
      <c r="P50" s="81"/>
      <c r="Q50" s="81"/>
      <c r="R50" s="81"/>
      <c r="S50" s="81"/>
      <c r="T50" s="81"/>
      <c r="U50" s="81"/>
    </row>
    <row r="51" spans="2:21" s="82" customFormat="1" hidden="1">
      <c r="B51" s="115" t="s">
        <v>44</v>
      </c>
      <c r="C51" s="91"/>
      <c r="D51" s="91" t="s">
        <v>30</v>
      </c>
      <c r="E51" s="98" t="str">
        <f>IF(C51&gt;=1,"1",IF(D51&gt;=1,"0"))</f>
        <v>0</v>
      </c>
      <c r="F51" s="81"/>
      <c r="G51" s="81"/>
      <c r="H51" s="98"/>
      <c r="I51" s="81"/>
      <c r="J51" s="81"/>
      <c r="K51" s="93"/>
      <c r="L51" s="93"/>
      <c r="M51" s="81"/>
      <c r="N51" s="81"/>
      <c r="O51" s="81"/>
      <c r="P51" s="81"/>
      <c r="Q51" s="81"/>
      <c r="R51" s="81"/>
      <c r="S51" s="81"/>
      <c r="T51" s="81"/>
      <c r="U51" s="81"/>
    </row>
    <row r="52" spans="2:21" s="82" customFormat="1" hidden="1">
      <c r="B52" s="115" t="s">
        <v>45</v>
      </c>
      <c r="C52" s="91"/>
      <c r="D52" s="91" t="s">
        <v>30</v>
      </c>
      <c r="E52" s="98" t="str">
        <f>IF(C52&gt;=1,"0",IF(D52&gt;=1,"1"))</f>
        <v>1</v>
      </c>
      <c r="F52" s="81"/>
      <c r="G52" s="81"/>
      <c r="H52" s="98"/>
      <c r="I52" s="81"/>
      <c r="J52" s="81"/>
      <c r="K52" s="93"/>
      <c r="L52" s="93"/>
      <c r="M52" s="81"/>
      <c r="N52" s="81"/>
      <c r="O52" s="81"/>
      <c r="P52" s="81"/>
      <c r="Q52" s="81"/>
      <c r="R52" s="81"/>
      <c r="S52" s="81"/>
      <c r="T52" s="81"/>
      <c r="U52" s="81"/>
    </row>
    <row r="53" spans="2:21" s="82" customFormat="1" hidden="1">
      <c r="B53" s="96" t="s">
        <v>46</v>
      </c>
      <c r="C53" s="91" t="s">
        <v>30</v>
      </c>
      <c r="D53" s="91"/>
      <c r="E53" s="98" t="str">
        <f t="shared" si="0"/>
        <v>1</v>
      </c>
      <c r="F53" s="81"/>
      <c r="G53" s="81"/>
      <c r="H53" s="98"/>
      <c r="I53" s="81"/>
      <c r="J53" s="81"/>
      <c r="K53" s="93"/>
      <c r="L53" s="93"/>
      <c r="M53" s="81"/>
      <c r="N53" s="81"/>
      <c r="O53" s="81"/>
      <c r="P53" s="81"/>
      <c r="Q53" s="81"/>
      <c r="R53" s="81"/>
      <c r="S53" s="81"/>
      <c r="T53" s="81"/>
      <c r="U53" s="81"/>
    </row>
    <row r="54" spans="2:21" s="82" customFormat="1" ht="15.75" hidden="1" customHeight="1">
      <c r="B54" s="96" t="s">
        <v>47</v>
      </c>
      <c r="C54" s="91"/>
      <c r="D54" s="91" t="s">
        <v>30</v>
      </c>
      <c r="E54" s="98" t="str">
        <f t="shared" si="0"/>
        <v>0</v>
      </c>
      <c r="F54" s="81"/>
      <c r="G54" s="81"/>
      <c r="H54" s="98"/>
      <c r="I54" s="81"/>
      <c r="J54" s="81"/>
      <c r="K54" s="93"/>
      <c r="L54" s="93"/>
      <c r="M54" s="81"/>
      <c r="N54" s="81"/>
      <c r="O54" s="81"/>
      <c r="P54" s="81"/>
      <c r="Q54" s="81"/>
      <c r="R54" s="81"/>
      <c r="S54" s="81"/>
      <c r="T54" s="81"/>
      <c r="U54" s="81"/>
    </row>
    <row r="55" spans="2:21" s="82" customFormat="1" hidden="1">
      <c r="B55" s="96"/>
      <c r="C55" s="101"/>
      <c r="D55" s="101"/>
      <c r="E55" s="98"/>
      <c r="F55" s="81"/>
      <c r="G55" s="81"/>
      <c r="H55" s="98"/>
      <c r="I55" s="81"/>
      <c r="J55" s="81"/>
      <c r="K55" s="93"/>
      <c r="L55" s="93"/>
      <c r="M55" s="81"/>
      <c r="N55" s="81"/>
      <c r="O55" s="81"/>
      <c r="P55" s="81"/>
      <c r="Q55" s="81"/>
      <c r="R55" s="81"/>
      <c r="S55" s="81"/>
      <c r="T55" s="81"/>
      <c r="U55" s="81"/>
    </row>
    <row r="56" spans="2:21" s="82" customFormat="1">
      <c r="E56" s="98"/>
      <c r="F56" s="81"/>
      <c r="G56" s="81"/>
      <c r="H56" s="98"/>
      <c r="I56" s="81"/>
      <c r="J56" s="81"/>
      <c r="K56" s="93"/>
      <c r="L56" s="93"/>
      <c r="M56" s="81"/>
      <c r="N56" s="81"/>
      <c r="O56" s="81"/>
      <c r="P56" s="81"/>
      <c r="Q56" s="81"/>
      <c r="R56" s="81"/>
      <c r="S56" s="81"/>
      <c r="T56" s="81"/>
      <c r="U56" s="81"/>
    </row>
    <row r="57" spans="2:21" s="82" customFormat="1">
      <c r="E57" s="98"/>
      <c r="F57" s="81"/>
      <c r="G57" s="81"/>
      <c r="H57" s="98"/>
      <c r="I57" s="81"/>
      <c r="J57" s="81"/>
      <c r="K57" s="93"/>
      <c r="L57" s="93"/>
      <c r="M57" s="81"/>
      <c r="N57" s="81"/>
      <c r="O57" s="81"/>
      <c r="P57" s="81"/>
      <c r="Q57" s="81"/>
      <c r="R57" s="81"/>
      <c r="S57" s="81"/>
      <c r="T57" s="81"/>
      <c r="U57" s="81"/>
    </row>
    <row r="58" spans="2:21" s="82" customFormat="1">
      <c r="E58" s="98"/>
      <c r="F58" s="81"/>
      <c r="G58" s="81"/>
      <c r="H58" s="98"/>
      <c r="I58" s="81"/>
      <c r="J58" s="81"/>
      <c r="K58" s="93"/>
      <c r="L58" s="93"/>
      <c r="M58" s="81"/>
      <c r="N58" s="81"/>
      <c r="O58" s="81"/>
      <c r="P58" s="81"/>
      <c r="Q58" s="81"/>
      <c r="R58" s="81"/>
      <c r="S58" s="81"/>
      <c r="T58" s="81"/>
      <c r="U58" s="81"/>
    </row>
    <row r="59" spans="2:21" s="82" customFormat="1">
      <c r="E59" s="98" t="b">
        <f>IF(C39&gt;=1,"1",IF(D39&gt;=1,"0"))</f>
        <v>0</v>
      </c>
      <c r="F59" s="81"/>
      <c r="G59" s="81"/>
      <c r="H59" s="98"/>
      <c r="I59" s="81"/>
      <c r="J59" s="81"/>
      <c r="K59" s="93"/>
      <c r="L59" s="93"/>
      <c r="M59" s="81"/>
      <c r="N59" s="81"/>
      <c r="O59" s="81"/>
      <c r="P59" s="81"/>
      <c r="Q59" s="81"/>
      <c r="R59" s="81"/>
      <c r="S59" s="81"/>
      <c r="T59" s="81"/>
      <c r="U59" s="81"/>
    </row>
    <row r="60" spans="2:21" s="82" customFormat="1">
      <c r="E60" s="98" t="str">
        <f>IF(C40&gt;=1,"1",IF(D40&gt;=1,"0"))</f>
        <v>1</v>
      </c>
      <c r="F60" s="81"/>
      <c r="G60" s="81"/>
      <c r="H60" s="98"/>
      <c r="I60" s="81"/>
      <c r="J60" s="81"/>
      <c r="K60" s="93"/>
      <c r="L60" s="93"/>
      <c r="M60" s="81"/>
      <c r="N60" s="81"/>
      <c r="O60" s="81"/>
      <c r="P60" s="81"/>
      <c r="Q60" s="81"/>
      <c r="R60" s="81"/>
      <c r="S60" s="81"/>
      <c r="T60" s="81"/>
      <c r="U60" s="81"/>
    </row>
    <row r="61" spans="2:21" s="82" customFormat="1">
      <c r="E61" s="98"/>
      <c r="F61" s="81"/>
      <c r="G61" s="81"/>
      <c r="H61" s="98"/>
      <c r="I61" s="81"/>
      <c r="J61" s="81"/>
      <c r="K61" s="93"/>
      <c r="L61" s="93"/>
      <c r="M61" s="81"/>
      <c r="N61" s="81"/>
      <c r="O61" s="81"/>
      <c r="P61" s="81"/>
      <c r="Q61" s="81"/>
      <c r="R61" s="81"/>
      <c r="S61" s="81"/>
      <c r="T61" s="81"/>
      <c r="U61" s="81"/>
    </row>
    <row r="62" spans="2:21" s="82" customFormat="1">
      <c r="E62" s="98"/>
      <c r="F62" s="81"/>
      <c r="G62" s="81"/>
      <c r="H62" s="98"/>
      <c r="I62" s="81"/>
      <c r="J62" s="81"/>
      <c r="K62" s="93"/>
      <c r="L62" s="93"/>
      <c r="M62" s="81"/>
      <c r="N62" s="81"/>
      <c r="O62" s="81"/>
      <c r="P62" s="81"/>
      <c r="Q62" s="81"/>
      <c r="R62" s="81"/>
      <c r="S62" s="81"/>
      <c r="T62" s="81"/>
      <c r="U62" s="81"/>
    </row>
    <row r="63" spans="2:21" s="82" customFormat="1">
      <c r="B63" s="96"/>
      <c r="C63" s="101"/>
      <c r="D63" s="101"/>
      <c r="E63" s="116"/>
      <c r="F63" s="81"/>
      <c r="G63" s="81"/>
      <c r="H63" s="98"/>
      <c r="I63" s="81"/>
      <c r="J63" s="81"/>
      <c r="K63" s="93"/>
      <c r="L63" s="93"/>
      <c r="M63" s="81"/>
      <c r="N63" s="81"/>
      <c r="O63" s="81"/>
      <c r="P63" s="81"/>
      <c r="Q63" s="81"/>
      <c r="R63" s="81"/>
      <c r="S63" s="81"/>
      <c r="T63" s="81"/>
      <c r="U63" s="81"/>
    </row>
    <row r="64" spans="2:21" s="82" customFormat="1">
      <c r="E64" s="116"/>
      <c r="F64" s="81"/>
      <c r="G64" s="81"/>
      <c r="H64" s="98"/>
      <c r="I64" s="81"/>
      <c r="J64" s="81"/>
      <c r="K64" s="93"/>
      <c r="L64" s="93"/>
      <c r="M64" s="81"/>
      <c r="N64" s="81"/>
      <c r="O64" s="81"/>
      <c r="P64" s="81"/>
      <c r="Q64" s="81"/>
      <c r="R64" s="81"/>
      <c r="S64" s="81"/>
      <c r="T64" s="81"/>
      <c r="U64" s="81"/>
    </row>
    <row r="65" spans="5:21" s="82" customFormat="1">
      <c r="E65" s="116"/>
      <c r="F65" s="81"/>
      <c r="G65" s="81"/>
      <c r="H65" s="98"/>
      <c r="I65" s="81"/>
      <c r="J65" s="81"/>
      <c r="K65" s="93"/>
      <c r="L65" s="93"/>
      <c r="M65" s="81"/>
      <c r="N65" s="81"/>
      <c r="O65" s="81"/>
      <c r="P65" s="81"/>
      <c r="Q65" s="81"/>
      <c r="R65" s="81"/>
      <c r="S65" s="81"/>
      <c r="T65" s="81"/>
      <c r="U65" s="81"/>
    </row>
    <row r="66" spans="5:21" s="82" customFormat="1">
      <c r="E66" s="116"/>
      <c r="F66" s="81"/>
      <c r="G66" s="81"/>
      <c r="H66" s="98"/>
      <c r="I66" s="81"/>
      <c r="J66" s="81"/>
      <c r="K66" s="93"/>
      <c r="L66" s="93"/>
      <c r="M66" s="81"/>
      <c r="N66" s="81"/>
      <c r="O66" s="81"/>
      <c r="P66" s="81"/>
      <c r="Q66" s="81"/>
      <c r="R66" s="81"/>
      <c r="S66" s="81"/>
      <c r="T66" s="81"/>
      <c r="U66" s="81"/>
    </row>
    <row r="67" spans="5:21" s="3" customFormat="1">
      <c r="E67" s="123"/>
      <c r="F67" s="80"/>
      <c r="G67" s="80"/>
      <c r="H67" s="87"/>
      <c r="I67" s="80"/>
      <c r="J67" s="80"/>
      <c r="K67" s="86"/>
      <c r="L67" s="86"/>
      <c r="M67" s="80"/>
      <c r="N67" s="80"/>
      <c r="O67" s="80"/>
      <c r="P67" s="80"/>
      <c r="Q67" s="80"/>
      <c r="R67" s="80"/>
      <c r="S67" s="80"/>
      <c r="T67" s="80"/>
      <c r="U67" s="80"/>
    </row>
    <row r="68" spans="5:21" s="3" customFormat="1">
      <c r="E68" s="123"/>
      <c r="F68" s="80"/>
      <c r="G68" s="80"/>
      <c r="H68" s="87"/>
      <c r="I68" s="80"/>
      <c r="J68" s="80"/>
      <c r="K68" s="86"/>
      <c r="L68" s="86"/>
      <c r="M68" s="80"/>
      <c r="N68" s="80"/>
      <c r="O68" s="80"/>
      <c r="P68" s="80"/>
      <c r="Q68" s="80"/>
      <c r="R68" s="80"/>
      <c r="S68" s="80"/>
      <c r="T68" s="80"/>
      <c r="U68" s="80"/>
    </row>
    <row r="69" spans="5:21" s="3" customFormat="1">
      <c r="E69" s="123"/>
      <c r="F69" s="80"/>
      <c r="G69" s="80"/>
      <c r="H69" s="87"/>
      <c r="I69" s="80"/>
      <c r="J69" s="80"/>
      <c r="K69" s="86"/>
      <c r="L69" s="86"/>
      <c r="M69" s="80"/>
      <c r="N69" s="80"/>
      <c r="O69" s="80"/>
      <c r="P69" s="80"/>
      <c r="Q69" s="80"/>
      <c r="R69" s="80"/>
      <c r="S69" s="80"/>
      <c r="T69" s="80"/>
      <c r="U69" s="80"/>
    </row>
    <row r="70" spans="5:21" s="3" customFormat="1">
      <c r="E70" s="123"/>
      <c r="F70" s="80"/>
      <c r="G70" s="80"/>
      <c r="H70" s="87"/>
      <c r="I70" s="80"/>
      <c r="J70" s="80"/>
      <c r="K70" s="86"/>
      <c r="L70" s="86"/>
      <c r="M70" s="80"/>
      <c r="N70" s="80"/>
      <c r="O70" s="80"/>
      <c r="P70" s="80"/>
      <c r="Q70" s="80"/>
      <c r="R70" s="80"/>
      <c r="S70" s="80"/>
      <c r="T70" s="80"/>
      <c r="U70" s="80"/>
    </row>
    <row r="71" spans="5:21" s="3" customFormat="1">
      <c r="E71" s="123"/>
      <c r="F71" s="80"/>
      <c r="G71" s="80"/>
      <c r="H71" s="87"/>
      <c r="I71" s="80"/>
      <c r="J71" s="80"/>
      <c r="K71" s="86"/>
      <c r="L71" s="86"/>
      <c r="M71" s="80"/>
      <c r="N71" s="80"/>
      <c r="O71" s="80"/>
      <c r="P71" s="80"/>
      <c r="Q71" s="80"/>
      <c r="R71" s="80"/>
      <c r="S71" s="80"/>
      <c r="T71" s="80"/>
      <c r="U71" s="80"/>
    </row>
    <row r="72" spans="5:21" s="3" customFormat="1">
      <c r="E72" s="123"/>
      <c r="F72" s="80"/>
      <c r="G72" s="80"/>
      <c r="H72" s="87"/>
      <c r="I72" s="80"/>
      <c r="J72" s="80"/>
      <c r="K72" s="86"/>
      <c r="L72" s="86"/>
      <c r="M72" s="80"/>
      <c r="N72" s="80"/>
      <c r="O72" s="80"/>
      <c r="P72" s="80"/>
      <c r="Q72" s="80"/>
      <c r="R72" s="80"/>
      <c r="S72" s="80"/>
      <c r="T72" s="80"/>
      <c r="U72" s="80"/>
    </row>
    <row r="73" spans="5:21" s="3" customFormat="1">
      <c r="E73" s="123"/>
      <c r="F73" s="80"/>
      <c r="G73" s="80"/>
      <c r="H73" s="87"/>
      <c r="I73" s="80"/>
      <c r="J73" s="80"/>
      <c r="K73" s="86"/>
      <c r="L73" s="86"/>
      <c r="M73" s="80"/>
      <c r="N73" s="80"/>
      <c r="O73" s="80"/>
      <c r="P73" s="80"/>
      <c r="Q73" s="80"/>
      <c r="R73" s="80"/>
      <c r="S73" s="80"/>
      <c r="T73" s="80"/>
      <c r="U73" s="80"/>
    </row>
    <row r="74" spans="5:21" s="3" customFormat="1">
      <c r="E74" s="123"/>
      <c r="F74" s="80"/>
      <c r="G74" s="80"/>
      <c r="H74" s="87"/>
      <c r="I74" s="80"/>
      <c r="J74" s="80"/>
      <c r="K74" s="86"/>
      <c r="L74" s="86"/>
      <c r="M74" s="80"/>
      <c r="N74" s="80"/>
      <c r="O74" s="80"/>
      <c r="P74" s="80"/>
      <c r="Q74" s="80"/>
      <c r="R74" s="80"/>
      <c r="S74" s="80"/>
      <c r="T74" s="80"/>
      <c r="U74" s="80"/>
    </row>
    <row r="75" spans="5:21" s="3" customFormat="1">
      <c r="E75" s="123"/>
      <c r="F75" s="80"/>
      <c r="G75" s="80"/>
      <c r="H75" s="87"/>
      <c r="I75" s="80"/>
      <c r="J75" s="80"/>
      <c r="K75" s="86"/>
      <c r="L75" s="86"/>
      <c r="M75" s="80"/>
      <c r="N75" s="80"/>
      <c r="O75" s="80"/>
      <c r="P75" s="80"/>
      <c r="Q75" s="80"/>
      <c r="R75" s="80"/>
      <c r="S75" s="80"/>
      <c r="T75" s="80"/>
      <c r="U75" s="80"/>
    </row>
    <row r="76" spans="5:21" s="3" customFormat="1">
      <c r="E76" s="123"/>
      <c r="F76" s="80"/>
      <c r="G76" s="80"/>
      <c r="H76" s="87"/>
      <c r="I76" s="80"/>
      <c r="J76" s="80"/>
      <c r="K76" s="86"/>
      <c r="L76" s="86"/>
      <c r="M76" s="80"/>
      <c r="N76" s="80"/>
      <c r="O76" s="80"/>
      <c r="P76" s="80"/>
      <c r="Q76" s="80"/>
      <c r="R76" s="80"/>
      <c r="S76" s="80"/>
      <c r="T76" s="80"/>
      <c r="U76" s="80"/>
    </row>
    <row r="77" spans="5:21" s="3" customFormat="1">
      <c r="E77" s="123"/>
      <c r="F77" s="80"/>
      <c r="G77" s="80"/>
      <c r="H77" s="87"/>
      <c r="I77" s="80"/>
      <c r="J77" s="80"/>
      <c r="K77" s="86"/>
      <c r="L77" s="86"/>
      <c r="M77" s="80"/>
      <c r="N77" s="80"/>
      <c r="O77" s="80"/>
      <c r="P77" s="80"/>
      <c r="Q77" s="80"/>
      <c r="R77" s="80"/>
      <c r="S77" s="80"/>
      <c r="T77" s="80"/>
      <c r="U77" s="80"/>
    </row>
    <row r="78" spans="5:21" s="3" customFormat="1">
      <c r="E78" s="123"/>
      <c r="F78" s="80"/>
      <c r="G78" s="80"/>
      <c r="H78" s="87"/>
      <c r="I78" s="80"/>
      <c r="J78" s="80"/>
      <c r="K78" s="86"/>
      <c r="L78" s="86"/>
      <c r="M78" s="80"/>
      <c r="N78" s="80"/>
      <c r="O78" s="80"/>
      <c r="P78" s="80"/>
      <c r="Q78" s="80"/>
      <c r="R78" s="80"/>
      <c r="S78" s="80"/>
      <c r="T78" s="80"/>
      <c r="U78" s="80"/>
    </row>
    <row r="79" spans="5:21" s="3" customFormat="1">
      <c r="E79" s="123"/>
      <c r="F79" s="80"/>
      <c r="G79" s="80"/>
      <c r="H79" s="87"/>
      <c r="I79" s="80"/>
      <c r="J79" s="80"/>
      <c r="K79" s="86"/>
      <c r="L79" s="86"/>
      <c r="M79" s="80"/>
      <c r="N79" s="80"/>
      <c r="O79" s="80"/>
      <c r="P79" s="80"/>
      <c r="Q79" s="80"/>
      <c r="R79" s="80"/>
      <c r="S79" s="80"/>
      <c r="T79" s="80"/>
      <c r="U79" s="80"/>
    </row>
    <row r="80" spans="5:21" s="3" customFormat="1">
      <c r="E80" s="123"/>
      <c r="F80" s="80"/>
      <c r="G80" s="80"/>
      <c r="H80" s="87"/>
      <c r="I80" s="80"/>
      <c r="J80" s="80"/>
      <c r="K80" s="86"/>
      <c r="L80" s="86"/>
      <c r="M80" s="80"/>
      <c r="N80" s="80"/>
      <c r="O80" s="80"/>
      <c r="P80" s="80"/>
      <c r="Q80" s="80"/>
      <c r="R80" s="80"/>
      <c r="S80" s="80"/>
      <c r="T80" s="80"/>
      <c r="U80" s="80"/>
    </row>
    <row r="81" spans="2:21" s="3" customFormat="1">
      <c r="E81" s="123"/>
      <c r="F81" s="80"/>
      <c r="G81" s="80"/>
      <c r="H81" s="87"/>
      <c r="I81" s="80"/>
      <c r="J81" s="80"/>
      <c r="K81" s="86"/>
      <c r="L81" s="86"/>
      <c r="M81" s="80"/>
      <c r="N81" s="80"/>
      <c r="O81" s="80"/>
      <c r="P81" s="80"/>
      <c r="Q81" s="80"/>
      <c r="R81" s="80"/>
      <c r="S81" s="80"/>
      <c r="T81" s="80"/>
      <c r="U81" s="80"/>
    </row>
    <row r="82" spans="2:21" s="3" customFormat="1">
      <c r="E82" s="123"/>
      <c r="F82" s="80"/>
      <c r="G82" s="80"/>
      <c r="H82" s="87"/>
      <c r="I82" s="80"/>
      <c r="J82" s="80"/>
      <c r="K82" s="86"/>
      <c r="L82" s="86"/>
      <c r="M82" s="80"/>
      <c r="N82" s="80"/>
      <c r="O82" s="80"/>
      <c r="P82" s="80"/>
      <c r="Q82" s="80"/>
      <c r="R82" s="80"/>
      <c r="S82" s="80"/>
      <c r="T82" s="80"/>
      <c r="U82" s="80"/>
    </row>
    <row r="83" spans="2:21" s="3" customFormat="1">
      <c r="B83" s="36"/>
      <c r="C83" s="61"/>
      <c r="D83" s="61"/>
      <c r="E83" s="123"/>
      <c r="F83" s="80"/>
      <c r="G83" s="80"/>
      <c r="H83" s="87"/>
      <c r="I83" s="80"/>
      <c r="J83" s="80"/>
      <c r="K83" s="86"/>
      <c r="L83" s="86"/>
      <c r="M83" s="80"/>
      <c r="N83" s="80"/>
      <c r="O83" s="80"/>
      <c r="P83" s="80"/>
      <c r="Q83" s="80"/>
      <c r="R83" s="80"/>
      <c r="S83" s="80"/>
      <c r="T83" s="80"/>
      <c r="U83" s="80"/>
    </row>
    <row r="84" spans="2:21" s="3" customFormat="1">
      <c r="B84" s="36"/>
      <c r="C84" s="61"/>
      <c r="D84" s="61"/>
      <c r="E84" s="123"/>
      <c r="F84" s="80"/>
      <c r="G84" s="80"/>
      <c r="H84" s="87"/>
      <c r="I84" s="80"/>
      <c r="J84" s="80"/>
      <c r="K84" s="86"/>
      <c r="L84" s="86"/>
      <c r="M84" s="80"/>
      <c r="N84" s="80"/>
      <c r="O84" s="80"/>
      <c r="P84" s="80"/>
      <c r="Q84" s="80"/>
      <c r="R84" s="80"/>
      <c r="S84" s="80"/>
      <c r="T84" s="80"/>
      <c r="U84" s="80"/>
    </row>
    <row r="85" spans="2:21" s="3" customFormat="1">
      <c r="B85" s="36"/>
      <c r="C85" s="61"/>
      <c r="D85" s="61"/>
      <c r="E85" s="123"/>
      <c r="F85" s="80"/>
      <c r="G85" s="80"/>
      <c r="H85" s="87"/>
      <c r="I85" s="80"/>
      <c r="J85" s="80"/>
      <c r="K85" s="86"/>
      <c r="L85" s="86"/>
      <c r="M85" s="80"/>
      <c r="N85" s="80"/>
      <c r="O85" s="80"/>
      <c r="P85" s="80"/>
      <c r="Q85" s="80"/>
      <c r="R85" s="80"/>
      <c r="S85" s="80"/>
      <c r="T85" s="80"/>
      <c r="U85" s="80"/>
    </row>
    <row r="86" spans="2:21" s="3" customFormat="1">
      <c r="B86" s="36"/>
      <c r="C86" s="61"/>
      <c r="D86" s="61"/>
      <c r="E86" s="123"/>
      <c r="F86" s="80"/>
      <c r="G86" s="80"/>
      <c r="H86" s="87"/>
      <c r="I86" s="80"/>
      <c r="J86" s="80"/>
      <c r="K86" s="86"/>
      <c r="L86" s="86"/>
      <c r="M86" s="80"/>
      <c r="N86" s="80"/>
      <c r="O86" s="80"/>
      <c r="P86" s="80"/>
      <c r="Q86" s="80"/>
      <c r="R86" s="80"/>
      <c r="S86" s="80"/>
      <c r="T86" s="80"/>
      <c r="U86" s="80"/>
    </row>
    <row r="87" spans="2:21" s="3" customFormat="1">
      <c r="B87" s="36"/>
      <c r="C87" s="61"/>
      <c r="D87" s="61"/>
      <c r="E87" s="123"/>
      <c r="F87" s="80"/>
      <c r="G87" s="80"/>
      <c r="H87" s="87"/>
      <c r="I87" s="80"/>
      <c r="J87" s="80"/>
      <c r="K87" s="86"/>
      <c r="L87" s="86"/>
      <c r="M87" s="80"/>
      <c r="N87" s="80"/>
      <c r="O87" s="80"/>
      <c r="P87" s="80"/>
      <c r="Q87" s="80"/>
      <c r="R87" s="80"/>
      <c r="S87" s="80"/>
      <c r="T87" s="80"/>
      <c r="U87" s="80"/>
    </row>
    <row r="88" spans="2:21" s="3" customFormat="1">
      <c r="B88" s="36"/>
      <c r="C88" s="61"/>
      <c r="D88" s="61"/>
      <c r="E88" s="123"/>
      <c r="F88" s="80"/>
      <c r="G88" s="80"/>
      <c r="H88" s="87"/>
      <c r="I88" s="80"/>
      <c r="J88" s="80"/>
      <c r="K88" s="86"/>
      <c r="L88" s="86"/>
      <c r="M88" s="80"/>
      <c r="N88" s="80"/>
      <c r="O88" s="80"/>
      <c r="P88" s="80"/>
      <c r="Q88" s="80"/>
      <c r="R88" s="80"/>
      <c r="S88" s="80"/>
      <c r="T88" s="80"/>
      <c r="U88" s="80"/>
    </row>
    <row r="89" spans="2:21" s="3" customFormat="1">
      <c r="B89" s="36"/>
      <c r="C89" s="61"/>
      <c r="D89" s="61"/>
      <c r="E89" s="123"/>
      <c r="F89" s="80"/>
      <c r="G89" s="80"/>
      <c r="H89" s="87"/>
      <c r="I89" s="80"/>
      <c r="J89" s="80"/>
      <c r="K89" s="86"/>
      <c r="L89" s="86"/>
      <c r="M89" s="80"/>
      <c r="N89" s="80"/>
      <c r="O89" s="80"/>
      <c r="P89" s="80"/>
      <c r="Q89" s="80"/>
      <c r="R89" s="80"/>
      <c r="S89" s="80"/>
      <c r="T89" s="80"/>
      <c r="U89" s="80"/>
    </row>
    <row r="90" spans="2:21" s="3" customFormat="1">
      <c r="B90" s="36"/>
      <c r="C90" s="61"/>
      <c r="D90" s="61"/>
      <c r="E90" s="123"/>
      <c r="F90" s="80"/>
      <c r="G90" s="80"/>
      <c r="H90" s="87"/>
      <c r="I90" s="80"/>
      <c r="J90" s="80"/>
      <c r="K90" s="86"/>
      <c r="L90" s="86"/>
      <c r="M90" s="80"/>
      <c r="N90" s="80"/>
      <c r="O90" s="80"/>
      <c r="P90" s="80"/>
      <c r="Q90" s="80"/>
      <c r="R90" s="80"/>
      <c r="S90" s="80"/>
      <c r="T90" s="80"/>
      <c r="U90" s="80"/>
    </row>
    <row r="91" spans="2:21" s="3" customFormat="1">
      <c r="B91" s="36"/>
      <c r="C91" s="61"/>
      <c r="D91" s="61"/>
      <c r="E91" s="123"/>
      <c r="F91" s="80"/>
      <c r="G91" s="80"/>
      <c r="H91" s="87"/>
      <c r="I91" s="80"/>
      <c r="J91" s="80"/>
      <c r="K91" s="86"/>
      <c r="L91" s="86"/>
      <c r="M91" s="80"/>
      <c r="N91" s="80"/>
      <c r="O91" s="80"/>
      <c r="P91" s="80"/>
      <c r="Q91" s="80"/>
      <c r="R91" s="80"/>
      <c r="S91" s="80"/>
      <c r="T91" s="80"/>
      <c r="U91" s="80"/>
    </row>
    <row r="92" spans="2:21" s="3" customFormat="1">
      <c r="B92" s="36"/>
      <c r="C92" s="61"/>
      <c r="D92" s="61"/>
      <c r="E92" s="123"/>
      <c r="F92" s="80"/>
      <c r="G92" s="80"/>
      <c r="H92" s="87"/>
      <c r="I92" s="80"/>
      <c r="J92" s="80"/>
      <c r="K92" s="86"/>
      <c r="L92" s="86"/>
      <c r="M92" s="80"/>
      <c r="N92" s="80"/>
      <c r="O92" s="80"/>
      <c r="P92" s="80"/>
      <c r="Q92" s="80"/>
      <c r="R92" s="80"/>
      <c r="S92" s="80"/>
      <c r="T92" s="80"/>
      <c r="U92" s="80"/>
    </row>
    <row r="93" spans="2:21" s="3" customFormat="1">
      <c r="B93" s="36"/>
      <c r="C93" s="61"/>
      <c r="D93" s="61"/>
      <c r="E93" s="123"/>
      <c r="F93" s="80"/>
      <c r="G93" s="80"/>
      <c r="H93" s="87"/>
      <c r="I93" s="80"/>
      <c r="J93" s="80"/>
      <c r="K93" s="86"/>
      <c r="L93" s="86"/>
      <c r="M93" s="80"/>
      <c r="N93" s="80"/>
      <c r="O93" s="80"/>
      <c r="P93" s="80"/>
      <c r="Q93" s="80"/>
      <c r="R93" s="80"/>
      <c r="S93" s="80"/>
      <c r="T93" s="80"/>
      <c r="U93" s="80"/>
    </row>
    <row r="94" spans="2:21" s="3" customFormat="1">
      <c r="B94" s="36"/>
      <c r="C94" s="61"/>
      <c r="D94" s="61"/>
      <c r="E94" s="123"/>
      <c r="F94" s="80"/>
      <c r="G94" s="80"/>
      <c r="H94" s="87"/>
      <c r="I94" s="80"/>
      <c r="J94" s="80"/>
      <c r="K94" s="86"/>
      <c r="L94" s="86"/>
      <c r="M94" s="80"/>
      <c r="N94" s="80"/>
      <c r="O94" s="80"/>
      <c r="P94" s="80"/>
      <c r="Q94" s="80"/>
      <c r="R94" s="80"/>
      <c r="S94" s="80"/>
      <c r="T94" s="80"/>
      <c r="U94" s="80"/>
    </row>
    <row r="95" spans="2:21" s="3" customFormat="1">
      <c r="B95" s="36"/>
      <c r="C95" s="61"/>
      <c r="D95" s="61"/>
      <c r="E95" s="123"/>
      <c r="F95" s="80"/>
      <c r="G95" s="80"/>
      <c r="H95" s="87"/>
      <c r="I95" s="80"/>
      <c r="J95" s="80"/>
      <c r="K95" s="86"/>
      <c r="L95" s="86"/>
      <c r="M95" s="80"/>
      <c r="N95" s="80"/>
      <c r="O95" s="80"/>
      <c r="P95" s="80"/>
      <c r="Q95" s="80"/>
      <c r="R95" s="80"/>
      <c r="S95" s="80"/>
      <c r="T95" s="80"/>
      <c r="U95" s="80"/>
    </row>
    <row r="96" spans="2:21" s="3" customFormat="1">
      <c r="B96" s="36"/>
      <c r="C96" s="61"/>
      <c r="D96" s="61"/>
      <c r="E96" s="123"/>
      <c r="F96" s="80"/>
      <c r="G96" s="80"/>
      <c r="H96" s="87"/>
      <c r="I96" s="80"/>
      <c r="J96" s="80"/>
      <c r="K96" s="86"/>
      <c r="L96" s="86"/>
      <c r="M96" s="80"/>
      <c r="N96" s="80"/>
      <c r="O96" s="80"/>
      <c r="P96" s="80"/>
      <c r="Q96" s="80"/>
      <c r="R96" s="80"/>
      <c r="S96" s="80"/>
      <c r="T96" s="80"/>
      <c r="U96" s="80"/>
    </row>
    <row r="97" spans="2:21" s="3" customFormat="1">
      <c r="B97" s="36"/>
      <c r="C97" s="61"/>
      <c r="D97" s="61"/>
      <c r="E97" s="123"/>
      <c r="F97" s="80"/>
      <c r="G97" s="80"/>
      <c r="H97" s="87"/>
      <c r="I97" s="80"/>
      <c r="J97" s="80"/>
      <c r="K97" s="86"/>
      <c r="L97" s="86"/>
      <c r="M97" s="80"/>
      <c r="N97" s="80"/>
      <c r="O97" s="80"/>
      <c r="P97" s="80"/>
      <c r="Q97" s="80"/>
      <c r="R97" s="80"/>
      <c r="S97" s="80"/>
      <c r="T97" s="80"/>
      <c r="U97" s="80"/>
    </row>
    <row r="98" spans="2:21" s="3" customFormat="1">
      <c r="B98" s="36"/>
      <c r="C98" s="61"/>
      <c r="D98" s="61"/>
      <c r="E98" s="123"/>
      <c r="F98" s="80"/>
      <c r="G98" s="80"/>
      <c r="H98" s="87"/>
      <c r="I98" s="80"/>
      <c r="J98" s="80"/>
      <c r="K98" s="86"/>
      <c r="L98" s="86"/>
      <c r="M98" s="80"/>
      <c r="N98" s="80"/>
      <c r="O98" s="80"/>
      <c r="P98" s="80"/>
      <c r="Q98" s="80"/>
      <c r="R98" s="80"/>
      <c r="S98" s="80"/>
      <c r="T98" s="80"/>
      <c r="U98" s="80"/>
    </row>
    <row r="99" spans="2:21" s="3" customFormat="1">
      <c r="B99" s="36"/>
      <c r="C99" s="61"/>
      <c r="D99" s="61"/>
      <c r="E99" s="123"/>
      <c r="F99" s="80"/>
      <c r="G99" s="80"/>
      <c r="H99" s="87"/>
      <c r="I99" s="80"/>
      <c r="J99" s="80"/>
      <c r="K99" s="86"/>
      <c r="L99" s="86"/>
      <c r="M99" s="80"/>
      <c r="N99" s="80"/>
      <c r="O99" s="80"/>
      <c r="P99" s="80"/>
      <c r="Q99" s="80"/>
      <c r="R99" s="80"/>
      <c r="S99" s="80"/>
      <c r="T99" s="80"/>
      <c r="U99" s="80"/>
    </row>
    <row r="100" spans="2:21" s="3" customFormat="1">
      <c r="B100" s="36"/>
      <c r="C100" s="61"/>
      <c r="D100" s="61"/>
      <c r="E100" s="123"/>
      <c r="F100" s="80"/>
      <c r="G100" s="80"/>
      <c r="H100" s="87"/>
      <c r="I100" s="80"/>
      <c r="J100" s="80"/>
      <c r="K100" s="86"/>
      <c r="L100" s="86"/>
      <c r="M100" s="80"/>
      <c r="N100" s="80"/>
      <c r="O100" s="80"/>
      <c r="P100" s="80"/>
      <c r="Q100" s="80"/>
      <c r="R100" s="80"/>
      <c r="S100" s="80"/>
      <c r="T100" s="80"/>
      <c r="U100" s="80"/>
    </row>
    <row r="101" spans="2:21" s="3" customFormat="1">
      <c r="B101" s="36"/>
      <c r="C101" s="61"/>
      <c r="D101" s="61"/>
      <c r="E101" s="123"/>
      <c r="F101" s="80"/>
      <c r="G101" s="80"/>
      <c r="H101" s="87"/>
      <c r="I101" s="80"/>
      <c r="J101" s="80"/>
      <c r="K101" s="86"/>
      <c r="L101" s="86"/>
      <c r="M101" s="80"/>
      <c r="N101" s="80"/>
      <c r="O101" s="80"/>
      <c r="P101" s="80"/>
      <c r="Q101" s="80"/>
      <c r="R101" s="80"/>
      <c r="S101" s="80"/>
      <c r="T101" s="80"/>
      <c r="U101" s="80"/>
    </row>
    <row r="102" spans="2:21" s="3" customFormat="1">
      <c r="B102" s="36"/>
      <c r="C102" s="61"/>
      <c r="D102" s="61"/>
      <c r="E102" s="123"/>
      <c r="F102" s="80"/>
      <c r="G102" s="80"/>
      <c r="H102" s="87"/>
      <c r="I102" s="80"/>
      <c r="J102" s="80"/>
      <c r="K102" s="86"/>
      <c r="L102" s="86"/>
      <c r="M102" s="80"/>
      <c r="N102" s="80"/>
      <c r="O102" s="80"/>
      <c r="P102" s="80"/>
      <c r="Q102" s="80"/>
      <c r="R102" s="80"/>
      <c r="S102" s="80"/>
      <c r="T102" s="80"/>
      <c r="U102" s="80"/>
    </row>
    <row r="103" spans="2:21" s="3" customFormat="1">
      <c r="B103" s="36"/>
      <c r="C103" s="61"/>
      <c r="D103" s="61"/>
      <c r="E103" s="123"/>
      <c r="F103" s="80"/>
      <c r="G103" s="80"/>
      <c r="H103" s="87"/>
      <c r="I103" s="80"/>
      <c r="J103" s="80"/>
      <c r="K103" s="86"/>
      <c r="L103" s="86"/>
      <c r="M103" s="80"/>
      <c r="N103" s="80"/>
      <c r="O103" s="80"/>
      <c r="P103" s="80"/>
      <c r="Q103" s="80"/>
      <c r="R103" s="80"/>
      <c r="S103" s="80"/>
      <c r="T103" s="80"/>
      <c r="U103" s="80"/>
    </row>
    <row r="104" spans="2:21" s="3" customFormat="1">
      <c r="B104" s="36"/>
      <c r="C104" s="61"/>
      <c r="D104" s="61"/>
      <c r="E104" s="123"/>
      <c r="F104" s="80"/>
      <c r="G104" s="80"/>
      <c r="H104" s="87"/>
      <c r="I104" s="80"/>
      <c r="J104" s="80"/>
      <c r="K104" s="86"/>
      <c r="L104" s="86"/>
      <c r="M104" s="80"/>
      <c r="N104" s="80"/>
      <c r="O104" s="80"/>
      <c r="P104" s="80"/>
      <c r="Q104" s="80"/>
      <c r="R104" s="80"/>
      <c r="S104" s="80"/>
      <c r="T104" s="80"/>
      <c r="U104" s="80"/>
    </row>
    <row r="105" spans="2:21" s="3" customFormat="1">
      <c r="B105" s="36"/>
      <c r="C105" s="61"/>
      <c r="D105" s="61"/>
      <c r="E105" s="123"/>
      <c r="F105" s="80"/>
      <c r="G105" s="80"/>
      <c r="H105" s="87"/>
      <c r="I105" s="80"/>
      <c r="J105" s="80"/>
      <c r="K105" s="86"/>
      <c r="L105" s="86"/>
      <c r="M105" s="80"/>
      <c r="N105" s="80"/>
      <c r="O105" s="80"/>
      <c r="P105" s="80"/>
      <c r="Q105" s="80"/>
      <c r="R105" s="80"/>
      <c r="S105" s="80"/>
      <c r="T105" s="80"/>
      <c r="U105" s="80"/>
    </row>
    <row r="106" spans="2:21" s="3" customFormat="1">
      <c r="B106" s="36"/>
      <c r="C106" s="61"/>
      <c r="D106" s="61"/>
      <c r="E106" s="123"/>
      <c r="F106" s="80"/>
      <c r="G106" s="80"/>
      <c r="H106" s="87"/>
      <c r="I106" s="80"/>
      <c r="J106" s="80"/>
      <c r="K106" s="86"/>
      <c r="L106" s="86"/>
      <c r="M106" s="80"/>
      <c r="N106" s="80"/>
      <c r="O106" s="80"/>
      <c r="P106" s="80"/>
      <c r="Q106" s="80"/>
      <c r="R106" s="80"/>
      <c r="S106" s="80"/>
      <c r="T106" s="80"/>
      <c r="U106" s="80"/>
    </row>
    <row r="107" spans="2:21" s="3" customFormat="1">
      <c r="B107" s="36"/>
      <c r="C107" s="61"/>
      <c r="D107" s="61"/>
      <c r="E107" s="123"/>
      <c r="F107" s="80"/>
      <c r="G107" s="80"/>
      <c r="H107" s="87"/>
      <c r="I107" s="80"/>
      <c r="J107" s="80"/>
      <c r="K107" s="86"/>
      <c r="L107" s="86"/>
      <c r="M107" s="80"/>
      <c r="N107" s="80"/>
      <c r="O107" s="80"/>
      <c r="P107" s="80"/>
      <c r="Q107" s="80"/>
      <c r="R107" s="80"/>
      <c r="S107" s="80"/>
      <c r="T107" s="80"/>
      <c r="U107" s="80"/>
    </row>
    <row r="108" spans="2:21" s="3" customFormat="1">
      <c r="B108" s="36"/>
      <c r="C108" s="61"/>
      <c r="D108" s="61"/>
      <c r="E108" s="123"/>
      <c r="F108" s="80"/>
      <c r="G108" s="80"/>
      <c r="H108" s="87"/>
      <c r="I108" s="80"/>
      <c r="J108" s="80"/>
      <c r="K108" s="86"/>
      <c r="L108" s="86"/>
      <c r="M108" s="80"/>
      <c r="N108" s="80"/>
      <c r="O108" s="80"/>
      <c r="P108" s="80"/>
      <c r="Q108" s="80"/>
      <c r="R108" s="80"/>
      <c r="S108" s="80"/>
      <c r="T108" s="80"/>
      <c r="U108" s="80"/>
    </row>
    <row r="109" spans="2:21" s="3" customFormat="1">
      <c r="B109" s="36"/>
      <c r="C109" s="61"/>
      <c r="D109" s="61"/>
      <c r="E109" s="123"/>
      <c r="F109" s="80"/>
      <c r="G109" s="80"/>
      <c r="H109" s="87"/>
      <c r="I109" s="80"/>
      <c r="J109" s="80"/>
      <c r="K109" s="86"/>
      <c r="L109" s="86"/>
      <c r="M109" s="80"/>
      <c r="N109" s="80"/>
      <c r="O109" s="80"/>
      <c r="P109" s="80"/>
      <c r="Q109" s="80"/>
      <c r="R109" s="80"/>
      <c r="S109" s="80"/>
      <c r="T109" s="80"/>
      <c r="U109" s="80"/>
    </row>
    <row r="110" spans="2:21" s="3" customFormat="1">
      <c r="B110" s="36"/>
      <c r="C110" s="61"/>
      <c r="D110" s="61"/>
      <c r="E110" s="123"/>
      <c r="F110" s="80"/>
      <c r="G110" s="80"/>
      <c r="H110" s="87"/>
      <c r="I110" s="80"/>
      <c r="J110" s="80"/>
      <c r="K110" s="86"/>
      <c r="L110" s="86"/>
      <c r="M110" s="80"/>
      <c r="N110" s="80"/>
      <c r="O110" s="80"/>
      <c r="P110" s="80"/>
      <c r="Q110" s="80"/>
      <c r="R110" s="80"/>
      <c r="S110" s="80"/>
      <c r="T110" s="80"/>
      <c r="U110" s="80"/>
    </row>
    <row r="111" spans="2:21" s="3" customFormat="1">
      <c r="B111" s="36"/>
      <c r="C111" s="61"/>
      <c r="D111" s="61"/>
      <c r="E111" s="123"/>
      <c r="F111" s="80"/>
      <c r="G111" s="80"/>
      <c r="H111" s="87"/>
      <c r="I111" s="80"/>
      <c r="J111" s="80"/>
      <c r="K111" s="86"/>
      <c r="L111" s="86"/>
      <c r="M111" s="80"/>
      <c r="N111" s="80"/>
      <c r="O111" s="80"/>
      <c r="P111" s="80"/>
      <c r="Q111" s="80"/>
      <c r="R111" s="80"/>
      <c r="S111" s="80"/>
      <c r="T111" s="80"/>
      <c r="U111" s="80"/>
    </row>
    <row r="112" spans="2:21" s="3" customFormat="1">
      <c r="B112" s="36"/>
      <c r="C112" s="61"/>
      <c r="D112" s="61"/>
      <c r="E112" s="123"/>
      <c r="F112" s="80"/>
      <c r="G112" s="80"/>
      <c r="H112" s="87"/>
      <c r="I112" s="80"/>
      <c r="J112" s="80"/>
      <c r="K112" s="86"/>
      <c r="L112" s="86"/>
      <c r="M112" s="80"/>
      <c r="N112" s="80"/>
      <c r="O112" s="80"/>
      <c r="P112" s="80"/>
      <c r="Q112" s="80"/>
      <c r="R112" s="80"/>
      <c r="S112" s="80"/>
      <c r="T112" s="80"/>
      <c r="U112" s="80"/>
    </row>
    <row r="113" spans="2:21" s="3" customFormat="1">
      <c r="B113" s="36"/>
      <c r="C113" s="61"/>
      <c r="D113" s="61"/>
      <c r="E113" s="123"/>
      <c r="F113" s="80"/>
      <c r="G113" s="80"/>
      <c r="H113" s="87"/>
      <c r="I113" s="80"/>
      <c r="J113" s="80"/>
      <c r="K113" s="86"/>
      <c r="L113" s="86"/>
      <c r="M113" s="80"/>
      <c r="N113" s="80"/>
      <c r="O113" s="80"/>
      <c r="P113" s="80"/>
      <c r="Q113" s="80"/>
      <c r="R113" s="80"/>
      <c r="S113" s="80"/>
      <c r="T113" s="80"/>
      <c r="U113" s="80"/>
    </row>
    <row r="114" spans="2:21" s="3" customFormat="1">
      <c r="B114" s="36"/>
      <c r="C114" s="61"/>
      <c r="D114" s="61"/>
      <c r="E114" s="123"/>
      <c r="F114" s="80"/>
      <c r="G114" s="80"/>
      <c r="H114" s="87"/>
      <c r="I114" s="80"/>
      <c r="J114" s="80"/>
      <c r="K114" s="86"/>
      <c r="L114" s="86"/>
      <c r="M114" s="80"/>
      <c r="N114" s="80"/>
      <c r="O114" s="80"/>
      <c r="P114" s="80"/>
      <c r="Q114" s="80"/>
      <c r="R114" s="80"/>
      <c r="S114" s="80"/>
      <c r="T114" s="80"/>
      <c r="U114" s="80"/>
    </row>
    <row r="115" spans="2:21" s="3" customFormat="1">
      <c r="B115" s="36"/>
      <c r="C115" s="61"/>
      <c r="D115" s="61"/>
      <c r="E115" s="123"/>
      <c r="F115" s="80"/>
      <c r="G115" s="80"/>
      <c r="H115" s="87"/>
      <c r="I115" s="80"/>
      <c r="J115" s="80"/>
      <c r="K115" s="86"/>
      <c r="L115" s="86"/>
      <c r="M115" s="80"/>
      <c r="N115" s="80"/>
      <c r="O115" s="80"/>
      <c r="P115" s="80"/>
      <c r="Q115" s="80"/>
      <c r="R115" s="80"/>
      <c r="S115" s="80"/>
      <c r="T115" s="80"/>
      <c r="U115" s="80"/>
    </row>
    <row r="116" spans="2:21" s="3" customFormat="1">
      <c r="B116" s="36"/>
      <c r="C116" s="61"/>
      <c r="D116" s="61"/>
      <c r="E116" s="123"/>
      <c r="F116" s="80"/>
      <c r="G116" s="80"/>
      <c r="H116" s="87"/>
      <c r="I116" s="80"/>
      <c r="J116" s="80"/>
      <c r="K116" s="86"/>
      <c r="L116" s="86"/>
      <c r="M116" s="80"/>
      <c r="N116" s="80"/>
      <c r="O116" s="80"/>
      <c r="P116" s="80"/>
      <c r="Q116" s="80"/>
      <c r="R116" s="80"/>
      <c r="S116" s="80"/>
      <c r="T116" s="80"/>
      <c r="U116" s="80"/>
    </row>
    <row r="117" spans="2:21" s="3" customFormat="1">
      <c r="B117" s="36"/>
      <c r="C117" s="61"/>
      <c r="D117" s="61"/>
      <c r="E117" s="123"/>
      <c r="F117" s="80"/>
      <c r="G117" s="80"/>
      <c r="H117" s="87"/>
      <c r="I117" s="80"/>
      <c r="J117" s="80"/>
      <c r="K117" s="86"/>
      <c r="L117" s="86"/>
      <c r="M117" s="80"/>
      <c r="N117" s="80"/>
      <c r="O117" s="80"/>
      <c r="P117" s="80"/>
      <c r="Q117" s="80"/>
      <c r="R117" s="80"/>
      <c r="S117" s="80"/>
      <c r="T117" s="80"/>
      <c r="U117" s="80"/>
    </row>
    <row r="118" spans="2:21" s="3" customFormat="1">
      <c r="B118" s="36"/>
      <c r="C118" s="61"/>
      <c r="D118" s="61"/>
      <c r="E118" s="123"/>
      <c r="F118" s="80"/>
      <c r="G118" s="80"/>
      <c r="H118" s="87"/>
      <c r="I118" s="80"/>
      <c r="J118" s="80"/>
      <c r="K118" s="86"/>
      <c r="L118" s="86"/>
      <c r="M118" s="80"/>
      <c r="N118" s="80"/>
      <c r="O118" s="80"/>
      <c r="P118" s="80"/>
      <c r="Q118" s="80"/>
      <c r="R118" s="80"/>
      <c r="S118" s="80"/>
      <c r="T118" s="80"/>
      <c r="U118" s="80"/>
    </row>
    <row r="119" spans="2:21" s="3" customFormat="1">
      <c r="B119" s="36"/>
      <c r="C119" s="61"/>
      <c r="D119" s="61"/>
      <c r="E119" s="123"/>
      <c r="F119" s="80"/>
      <c r="G119" s="80"/>
      <c r="H119" s="87"/>
      <c r="I119" s="80"/>
      <c r="J119" s="80"/>
      <c r="K119" s="86"/>
      <c r="L119" s="86"/>
      <c r="M119" s="80"/>
      <c r="N119" s="80"/>
      <c r="O119" s="80"/>
      <c r="P119" s="80"/>
      <c r="Q119" s="80"/>
      <c r="R119" s="80"/>
      <c r="S119" s="80"/>
      <c r="T119" s="80"/>
      <c r="U119" s="80"/>
    </row>
    <row r="120" spans="2:21" s="3" customFormat="1">
      <c r="B120" s="36"/>
      <c r="C120" s="61"/>
      <c r="D120" s="61"/>
      <c r="E120" s="123"/>
      <c r="F120" s="80"/>
      <c r="G120" s="80"/>
      <c r="H120" s="87"/>
      <c r="I120" s="80"/>
      <c r="J120" s="80"/>
      <c r="K120" s="86"/>
      <c r="L120" s="86"/>
      <c r="M120" s="80"/>
      <c r="N120" s="80"/>
      <c r="O120" s="80"/>
      <c r="P120" s="80"/>
      <c r="Q120" s="80"/>
      <c r="R120" s="80"/>
      <c r="S120" s="80"/>
      <c r="T120" s="80"/>
      <c r="U120" s="80"/>
    </row>
    <row r="121" spans="2:21" s="3" customFormat="1">
      <c r="B121" s="36"/>
      <c r="C121" s="61"/>
      <c r="D121" s="61"/>
      <c r="E121" s="123"/>
      <c r="F121" s="80"/>
      <c r="G121" s="80"/>
      <c r="H121" s="87"/>
      <c r="I121" s="80"/>
      <c r="J121" s="80"/>
      <c r="K121" s="86"/>
      <c r="L121" s="86"/>
      <c r="M121" s="80"/>
      <c r="N121" s="80"/>
      <c r="O121" s="80"/>
      <c r="P121" s="80"/>
      <c r="Q121" s="80"/>
      <c r="R121" s="80"/>
      <c r="S121" s="80"/>
      <c r="T121" s="80"/>
      <c r="U121" s="80"/>
    </row>
    <row r="122" spans="2:21" s="3" customFormat="1">
      <c r="B122" s="36"/>
      <c r="C122" s="61"/>
      <c r="D122" s="61"/>
      <c r="E122" s="123"/>
      <c r="F122" s="80"/>
      <c r="G122" s="80"/>
      <c r="H122" s="87"/>
      <c r="I122" s="80"/>
      <c r="J122" s="80"/>
      <c r="K122" s="86"/>
      <c r="L122" s="86"/>
      <c r="M122" s="80"/>
      <c r="N122" s="80"/>
      <c r="O122" s="80"/>
      <c r="P122" s="80"/>
      <c r="Q122" s="80"/>
      <c r="R122" s="80"/>
      <c r="S122" s="80"/>
      <c r="T122" s="80"/>
      <c r="U122" s="80"/>
    </row>
    <row r="123" spans="2:21" s="3" customFormat="1">
      <c r="B123" s="36"/>
      <c r="C123" s="61"/>
      <c r="D123" s="61"/>
      <c r="E123" s="123"/>
      <c r="F123" s="80"/>
      <c r="G123" s="80"/>
      <c r="H123" s="87"/>
      <c r="I123" s="80"/>
      <c r="J123" s="80"/>
      <c r="K123" s="86"/>
      <c r="L123" s="86"/>
      <c r="M123" s="80"/>
      <c r="N123" s="80"/>
      <c r="O123" s="80"/>
      <c r="P123" s="80"/>
      <c r="Q123" s="80"/>
      <c r="R123" s="80"/>
      <c r="S123" s="80"/>
      <c r="T123" s="80"/>
      <c r="U123" s="80"/>
    </row>
    <row r="124" spans="2:21" s="3" customFormat="1">
      <c r="B124" s="36"/>
      <c r="C124" s="61"/>
      <c r="D124" s="61"/>
      <c r="E124" s="123"/>
      <c r="F124" s="80"/>
      <c r="G124" s="80"/>
      <c r="H124" s="87"/>
      <c r="I124" s="80"/>
      <c r="J124" s="80"/>
      <c r="K124" s="86"/>
      <c r="L124" s="86"/>
      <c r="M124" s="80"/>
      <c r="N124" s="80"/>
      <c r="O124" s="80"/>
      <c r="P124" s="80"/>
      <c r="Q124" s="80"/>
      <c r="R124" s="80"/>
      <c r="S124" s="80"/>
      <c r="T124" s="80"/>
      <c r="U124" s="80"/>
    </row>
    <row r="125" spans="2:21" s="3" customFormat="1">
      <c r="B125" s="36"/>
      <c r="C125" s="61"/>
      <c r="D125" s="61"/>
      <c r="E125" s="123"/>
      <c r="F125" s="80"/>
      <c r="G125" s="80"/>
      <c r="H125" s="87"/>
      <c r="I125" s="80"/>
      <c r="J125" s="80"/>
      <c r="K125" s="86"/>
      <c r="L125" s="86"/>
      <c r="M125" s="80"/>
      <c r="N125" s="80"/>
      <c r="O125" s="80"/>
      <c r="P125" s="80"/>
      <c r="Q125" s="80"/>
      <c r="R125" s="80"/>
      <c r="S125" s="80"/>
      <c r="T125" s="80"/>
      <c r="U125" s="80"/>
    </row>
    <row r="126" spans="2:21" s="3" customFormat="1">
      <c r="B126" s="36"/>
      <c r="C126" s="61"/>
      <c r="D126" s="61"/>
      <c r="E126" s="123"/>
      <c r="F126" s="80"/>
      <c r="G126" s="80"/>
      <c r="H126" s="87"/>
      <c r="I126" s="80"/>
      <c r="J126" s="80"/>
      <c r="K126" s="86"/>
      <c r="L126" s="86"/>
      <c r="M126" s="80"/>
      <c r="N126" s="80"/>
      <c r="O126" s="80"/>
      <c r="P126" s="80"/>
      <c r="Q126" s="80"/>
      <c r="R126" s="80"/>
      <c r="S126" s="80"/>
      <c r="T126" s="80"/>
      <c r="U126" s="80"/>
    </row>
    <row r="127" spans="2:21" s="3" customFormat="1">
      <c r="B127" s="36"/>
      <c r="C127" s="61"/>
      <c r="D127" s="61"/>
      <c r="E127" s="123"/>
      <c r="F127" s="80"/>
      <c r="G127" s="80"/>
      <c r="H127" s="87"/>
      <c r="I127" s="80"/>
      <c r="J127" s="80"/>
      <c r="K127" s="86"/>
      <c r="L127" s="86"/>
      <c r="M127" s="80"/>
      <c r="N127" s="80"/>
      <c r="O127" s="80"/>
      <c r="P127" s="80"/>
      <c r="Q127" s="80"/>
      <c r="R127" s="80"/>
      <c r="S127" s="80"/>
      <c r="T127" s="80"/>
      <c r="U127" s="80"/>
    </row>
    <row r="128" spans="2:21" s="3" customFormat="1">
      <c r="B128" s="30"/>
      <c r="C128" s="61"/>
      <c r="D128" s="61"/>
      <c r="E128" s="123"/>
      <c r="F128" s="80"/>
      <c r="G128" s="80"/>
      <c r="H128" s="87"/>
      <c r="I128" s="80"/>
      <c r="J128" s="80"/>
      <c r="K128" s="86"/>
      <c r="L128" s="86"/>
      <c r="M128" s="80"/>
      <c r="N128" s="80"/>
      <c r="O128" s="80"/>
      <c r="P128" s="80"/>
      <c r="Q128" s="80"/>
      <c r="R128" s="80"/>
      <c r="S128" s="80"/>
      <c r="T128" s="80"/>
      <c r="U128" s="80"/>
    </row>
    <row r="129" spans="2:21" s="3" customFormat="1">
      <c r="B129" s="30"/>
      <c r="C129" s="61"/>
      <c r="D129" s="61"/>
      <c r="E129" s="123"/>
      <c r="F129" s="80"/>
      <c r="G129" s="80"/>
      <c r="H129" s="87"/>
      <c r="I129" s="80"/>
      <c r="J129" s="80"/>
      <c r="K129" s="86"/>
      <c r="L129" s="86"/>
      <c r="M129" s="80"/>
      <c r="N129" s="80"/>
      <c r="O129" s="80"/>
      <c r="P129" s="80"/>
      <c r="Q129" s="80"/>
      <c r="R129" s="80"/>
      <c r="S129" s="80"/>
      <c r="T129" s="80"/>
      <c r="U129" s="80"/>
    </row>
    <row r="130" spans="2:21" s="3" customFormat="1">
      <c r="B130" s="30"/>
      <c r="C130" s="61"/>
      <c r="D130" s="61"/>
      <c r="E130" s="123"/>
      <c r="F130" s="80"/>
      <c r="G130" s="80"/>
      <c r="H130" s="87"/>
      <c r="I130" s="80"/>
      <c r="J130" s="80"/>
      <c r="K130" s="86"/>
      <c r="L130" s="86"/>
      <c r="M130" s="80"/>
      <c r="N130" s="80"/>
      <c r="O130" s="80"/>
      <c r="P130" s="80"/>
      <c r="Q130" s="80"/>
      <c r="R130" s="80"/>
      <c r="S130" s="80"/>
      <c r="T130" s="80"/>
      <c r="U130" s="80"/>
    </row>
    <row r="131" spans="2:21" s="3" customFormat="1">
      <c r="B131" s="30"/>
      <c r="C131" s="61"/>
      <c r="D131" s="61"/>
      <c r="E131" s="123"/>
      <c r="F131" s="80"/>
      <c r="G131" s="80"/>
      <c r="H131" s="87"/>
      <c r="I131" s="80"/>
      <c r="J131" s="80"/>
      <c r="K131" s="86"/>
      <c r="L131" s="86"/>
      <c r="M131" s="80"/>
      <c r="N131" s="80"/>
      <c r="O131" s="80"/>
      <c r="P131" s="80"/>
      <c r="Q131" s="80"/>
      <c r="R131" s="80"/>
      <c r="S131" s="80"/>
      <c r="T131" s="80"/>
      <c r="U131" s="80"/>
    </row>
    <row r="132" spans="2:21" s="3" customFormat="1">
      <c r="B132" s="30"/>
      <c r="C132" s="61"/>
      <c r="D132" s="61"/>
      <c r="E132" s="123"/>
      <c r="F132" s="80"/>
      <c r="G132" s="80"/>
      <c r="H132" s="87"/>
      <c r="I132" s="80"/>
      <c r="J132" s="80"/>
      <c r="K132" s="86"/>
      <c r="L132" s="86"/>
      <c r="M132" s="80"/>
      <c r="N132" s="80"/>
      <c r="O132" s="80"/>
      <c r="P132" s="80"/>
      <c r="Q132" s="80"/>
      <c r="R132" s="80"/>
      <c r="S132" s="80"/>
      <c r="T132" s="80"/>
      <c r="U132" s="80"/>
    </row>
    <row r="133" spans="2:21" s="3" customFormat="1">
      <c r="B133" s="30"/>
      <c r="C133" s="61"/>
      <c r="D133" s="61"/>
      <c r="E133" s="123"/>
      <c r="F133" s="80"/>
      <c r="G133" s="80"/>
      <c r="H133" s="87"/>
      <c r="I133" s="80"/>
      <c r="J133" s="80"/>
      <c r="K133" s="86"/>
      <c r="L133" s="86"/>
      <c r="M133" s="80"/>
      <c r="N133" s="80"/>
      <c r="O133" s="80"/>
      <c r="P133" s="80"/>
      <c r="Q133" s="80"/>
      <c r="R133" s="80"/>
      <c r="S133" s="80"/>
      <c r="T133" s="80"/>
      <c r="U133" s="80"/>
    </row>
    <row r="134" spans="2:21" s="3" customFormat="1">
      <c r="B134" s="30"/>
      <c r="C134" s="61"/>
      <c r="D134" s="61"/>
      <c r="E134" s="123"/>
      <c r="F134" s="80"/>
      <c r="G134" s="80"/>
      <c r="H134" s="87"/>
      <c r="I134" s="80"/>
      <c r="J134" s="80"/>
      <c r="K134" s="86"/>
      <c r="L134" s="86"/>
      <c r="M134" s="80"/>
      <c r="N134" s="80"/>
      <c r="O134" s="80"/>
      <c r="P134" s="80"/>
      <c r="Q134" s="80"/>
      <c r="R134" s="80"/>
      <c r="S134" s="80"/>
      <c r="T134" s="80"/>
      <c r="U134" s="80"/>
    </row>
    <row r="135" spans="2:21" s="3" customFormat="1">
      <c r="B135" s="30"/>
      <c r="C135" s="61"/>
      <c r="D135" s="61"/>
      <c r="E135" s="123"/>
      <c r="F135" s="80"/>
      <c r="G135" s="80"/>
      <c r="H135" s="87"/>
      <c r="I135" s="80"/>
      <c r="J135" s="80"/>
      <c r="K135" s="86"/>
      <c r="L135" s="86"/>
      <c r="M135" s="80"/>
      <c r="N135" s="80"/>
      <c r="O135" s="80"/>
      <c r="P135" s="80"/>
      <c r="Q135" s="80"/>
      <c r="R135" s="80"/>
      <c r="S135" s="80"/>
      <c r="T135" s="80"/>
      <c r="U135" s="80"/>
    </row>
    <row r="136" spans="2:21" s="3" customFormat="1">
      <c r="B136" s="30"/>
      <c r="C136" s="61"/>
      <c r="D136" s="61"/>
      <c r="E136" s="123"/>
      <c r="F136" s="80"/>
      <c r="G136" s="80"/>
      <c r="H136" s="87"/>
      <c r="I136" s="80"/>
      <c r="J136" s="80"/>
      <c r="K136" s="86"/>
      <c r="L136" s="86"/>
      <c r="M136" s="80"/>
      <c r="N136" s="80"/>
      <c r="O136" s="80"/>
      <c r="P136" s="80"/>
      <c r="Q136" s="80"/>
      <c r="R136" s="80"/>
      <c r="S136" s="80"/>
      <c r="T136" s="80"/>
      <c r="U136" s="80"/>
    </row>
    <row r="137" spans="2:21" s="3" customFormat="1">
      <c r="B137" s="30"/>
      <c r="C137" s="61"/>
      <c r="D137" s="61"/>
      <c r="E137" s="123"/>
      <c r="F137" s="80"/>
      <c r="G137" s="80"/>
      <c r="H137" s="87"/>
      <c r="I137" s="80"/>
      <c r="J137" s="80"/>
      <c r="K137" s="86"/>
      <c r="L137" s="86"/>
      <c r="M137" s="80"/>
      <c r="N137" s="80"/>
      <c r="O137" s="80"/>
      <c r="P137" s="80"/>
      <c r="Q137" s="80"/>
      <c r="R137" s="80"/>
      <c r="S137" s="80"/>
      <c r="T137" s="80"/>
      <c r="U137" s="80"/>
    </row>
    <row r="138" spans="2:21" s="3" customFormat="1">
      <c r="B138" s="30"/>
      <c r="C138" s="61"/>
      <c r="D138" s="61"/>
      <c r="E138" s="123"/>
      <c r="F138" s="80"/>
      <c r="G138" s="80"/>
      <c r="H138" s="87"/>
      <c r="I138" s="80"/>
      <c r="J138" s="80"/>
      <c r="K138" s="86"/>
      <c r="L138" s="86"/>
      <c r="M138" s="80"/>
      <c r="N138" s="80"/>
      <c r="O138" s="80"/>
      <c r="P138" s="80"/>
      <c r="Q138" s="80"/>
      <c r="R138" s="80"/>
      <c r="S138" s="80"/>
      <c r="T138" s="80"/>
      <c r="U138" s="80"/>
    </row>
    <row r="139" spans="2:21" s="3" customFormat="1">
      <c r="B139" s="30"/>
      <c r="C139" s="61"/>
      <c r="D139" s="61"/>
      <c r="E139" s="123"/>
      <c r="F139" s="80"/>
      <c r="G139" s="80"/>
      <c r="H139" s="87"/>
      <c r="I139" s="80"/>
      <c r="J139" s="80"/>
      <c r="K139" s="86"/>
      <c r="L139" s="86"/>
      <c r="M139" s="80"/>
      <c r="N139" s="80"/>
      <c r="O139" s="80"/>
      <c r="P139" s="80"/>
      <c r="Q139" s="80"/>
      <c r="R139" s="80"/>
      <c r="S139" s="80"/>
      <c r="T139" s="80"/>
      <c r="U139" s="80"/>
    </row>
    <row r="140" spans="2:21" s="3" customFormat="1">
      <c r="B140" s="30"/>
      <c r="C140" s="61"/>
      <c r="D140" s="61"/>
      <c r="E140" s="123"/>
      <c r="F140" s="80"/>
      <c r="G140" s="80"/>
      <c r="H140" s="87"/>
      <c r="I140" s="80"/>
      <c r="J140" s="80"/>
      <c r="K140" s="86"/>
      <c r="L140" s="86"/>
      <c r="M140" s="80"/>
      <c r="N140" s="80"/>
      <c r="O140" s="80"/>
      <c r="P140" s="80"/>
      <c r="Q140" s="80"/>
      <c r="R140" s="80"/>
      <c r="S140" s="80"/>
      <c r="T140" s="80"/>
      <c r="U140" s="80"/>
    </row>
    <row r="141" spans="2:21" s="3" customFormat="1">
      <c r="B141" s="30"/>
      <c r="C141" s="61"/>
      <c r="D141" s="61"/>
      <c r="E141" s="123"/>
      <c r="F141" s="80"/>
      <c r="G141" s="80"/>
      <c r="H141" s="87"/>
      <c r="I141" s="80"/>
      <c r="J141" s="80"/>
      <c r="K141" s="86"/>
      <c r="L141" s="86"/>
      <c r="M141" s="80"/>
      <c r="N141" s="80"/>
      <c r="O141" s="80"/>
      <c r="P141" s="80"/>
      <c r="Q141" s="80"/>
      <c r="R141" s="80"/>
      <c r="S141" s="80"/>
      <c r="T141" s="80"/>
      <c r="U141" s="80"/>
    </row>
    <row r="142" spans="2:21" s="3" customFormat="1">
      <c r="B142" s="30"/>
      <c r="C142" s="61"/>
      <c r="D142" s="61"/>
      <c r="E142" s="123"/>
      <c r="F142" s="80"/>
      <c r="G142" s="80"/>
      <c r="H142" s="87"/>
      <c r="I142" s="80"/>
      <c r="J142" s="80"/>
      <c r="K142" s="86"/>
      <c r="L142" s="86"/>
      <c r="M142" s="80"/>
      <c r="N142" s="80"/>
      <c r="O142" s="80"/>
      <c r="P142" s="80"/>
      <c r="Q142" s="80"/>
      <c r="R142" s="80"/>
      <c r="S142" s="80"/>
      <c r="T142" s="80"/>
      <c r="U142" s="80"/>
    </row>
    <row r="143" spans="2:21" s="3" customFormat="1">
      <c r="B143" s="30"/>
      <c r="C143" s="61"/>
      <c r="D143" s="61"/>
      <c r="E143" s="123"/>
      <c r="F143" s="80"/>
      <c r="G143" s="80"/>
      <c r="H143" s="87"/>
      <c r="I143" s="80"/>
      <c r="J143" s="80"/>
      <c r="K143" s="86"/>
      <c r="L143" s="86"/>
      <c r="M143" s="80"/>
      <c r="N143" s="80"/>
      <c r="O143" s="80"/>
      <c r="P143" s="80"/>
      <c r="Q143" s="80"/>
      <c r="R143" s="80"/>
      <c r="S143" s="80"/>
      <c r="T143" s="80"/>
      <c r="U143" s="80"/>
    </row>
    <row r="144" spans="2:21" s="3" customFormat="1">
      <c r="B144" s="30"/>
      <c r="C144" s="61"/>
      <c r="D144" s="61"/>
      <c r="E144" s="123"/>
      <c r="F144" s="80"/>
      <c r="G144" s="80"/>
      <c r="H144" s="87"/>
      <c r="I144" s="80"/>
      <c r="J144" s="80"/>
      <c r="K144" s="86"/>
      <c r="L144" s="86"/>
      <c r="M144" s="80"/>
      <c r="N144" s="80"/>
      <c r="O144" s="80"/>
      <c r="P144" s="80"/>
      <c r="Q144" s="80"/>
      <c r="R144" s="80"/>
      <c r="S144" s="80"/>
      <c r="T144" s="80"/>
      <c r="U144" s="80"/>
    </row>
    <row r="145" spans="2:21" s="3" customFormat="1">
      <c r="B145" s="30"/>
      <c r="C145" s="61"/>
      <c r="D145" s="61"/>
      <c r="E145" s="123"/>
      <c r="F145" s="80"/>
      <c r="G145" s="80"/>
      <c r="H145" s="87"/>
      <c r="I145" s="80"/>
      <c r="J145" s="80"/>
      <c r="K145" s="86"/>
      <c r="L145" s="86"/>
      <c r="M145" s="80"/>
      <c r="N145" s="80"/>
      <c r="O145" s="80"/>
      <c r="P145" s="80"/>
      <c r="Q145" s="80"/>
      <c r="R145" s="80"/>
      <c r="S145" s="80"/>
      <c r="T145" s="80"/>
      <c r="U145" s="80"/>
    </row>
    <row r="146" spans="2:21" s="3" customFormat="1">
      <c r="B146" s="30"/>
      <c r="C146" s="61"/>
      <c r="D146" s="61"/>
      <c r="E146" s="123"/>
      <c r="F146" s="80"/>
      <c r="G146" s="80"/>
      <c r="H146" s="87"/>
      <c r="I146" s="80"/>
      <c r="J146" s="80"/>
      <c r="K146" s="86"/>
      <c r="L146" s="86"/>
      <c r="M146" s="80"/>
      <c r="N146" s="80"/>
      <c r="O146" s="80"/>
      <c r="P146" s="80"/>
      <c r="Q146" s="80"/>
      <c r="R146" s="80"/>
      <c r="S146" s="80"/>
      <c r="T146" s="80"/>
      <c r="U146" s="80"/>
    </row>
    <row r="147" spans="2:21" s="3" customFormat="1">
      <c r="B147" s="30"/>
      <c r="C147" s="61"/>
      <c r="D147" s="61"/>
      <c r="E147" s="123"/>
      <c r="F147" s="80"/>
      <c r="G147" s="80"/>
      <c r="H147" s="87"/>
      <c r="I147" s="80"/>
      <c r="J147" s="80"/>
      <c r="K147" s="86"/>
      <c r="L147" s="86"/>
      <c r="M147" s="80"/>
      <c r="N147" s="80"/>
      <c r="O147" s="80"/>
      <c r="P147" s="80"/>
      <c r="Q147" s="80"/>
      <c r="R147" s="80"/>
      <c r="S147" s="80"/>
      <c r="T147" s="80"/>
      <c r="U147" s="80"/>
    </row>
    <row r="148" spans="2:21" s="3" customFormat="1">
      <c r="B148" s="30"/>
      <c r="C148" s="61"/>
      <c r="D148" s="61"/>
      <c r="E148" s="123"/>
      <c r="F148" s="80"/>
      <c r="G148" s="80"/>
      <c r="H148" s="87"/>
      <c r="I148" s="80"/>
      <c r="J148" s="80"/>
      <c r="K148" s="86"/>
      <c r="L148" s="86"/>
      <c r="M148" s="80"/>
      <c r="N148" s="80"/>
      <c r="O148" s="80"/>
      <c r="P148" s="80"/>
      <c r="Q148" s="80"/>
      <c r="R148" s="80"/>
      <c r="S148" s="80"/>
      <c r="T148" s="80"/>
      <c r="U148" s="80"/>
    </row>
    <row r="149" spans="2:21" s="3" customFormat="1">
      <c r="B149" s="30"/>
      <c r="C149" s="61"/>
      <c r="D149" s="61"/>
      <c r="E149" s="123"/>
      <c r="F149" s="80"/>
      <c r="G149" s="80"/>
      <c r="H149" s="87"/>
      <c r="I149" s="80"/>
      <c r="J149" s="80"/>
      <c r="K149" s="86"/>
      <c r="L149" s="86"/>
      <c r="M149" s="80"/>
      <c r="N149" s="80"/>
      <c r="O149" s="80"/>
      <c r="P149" s="80"/>
      <c r="Q149" s="80"/>
      <c r="R149" s="80"/>
      <c r="S149" s="80"/>
      <c r="T149" s="80"/>
      <c r="U149" s="80"/>
    </row>
    <row r="150" spans="2:21" s="3" customFormat="1">
      <c r="B150" s="30"/>
      <c r="C150" s="61"/>
      <c r="D150" s="61"/>
      <c r="E150" s="123"/>
      <c r="F150" s="80"/>
      <c r="G150" s="80"/>
      <c r="H150" s="87"/>
      <c r="I150" s="80"/>
      <c r="J150" s="80"/>
      <c r="K150" s="86"/>
      <c r="L150" s="86"/>
      <c r="M150" s="80"/>
      <c r="N150" s="80"/>
      <c r="O150" s="80"/>
      <c r="P150" s="80"/>
      <c r="Q150" s="80"/>
      <c r="R150" s="80"/>
      <c r="S150" s="80"/>
      <c r="T150" s="80"/>
      <c r="U150" s="80"/>
    </row>
    <row r="151" spans="2:21" s="3" customFormat="1">
      <c r="B151" s="30"/>
      <c r="C151" s="61"/>
      <c r="D151" s="61"/>
      <c r="E151" s="87"/>
      <c r="F151" s="80"/>
      <c r="G151" s="80"/>
      <c r="H151" s="87"/>
      <c r="I151" s="80"/>
      <c r="J151" s="80"/>
      <c r="K151" s="86"/>
      <c r="L151" s="86"/>
      <c r="M151" s="80"/>
      <c r="N151" s="80"/>
      <c r="O151" s="80"/>
      <c r="P151" s="80"/>
      <c r="Q151" s="80"/>
      <c r="R151" s="80"/>
      <c r="S151" s="80"/>
      <c r="T151" s="80"/>
      <c r="U151" s="80"/>
    </row>
    <row r="152" spans="2:21" s="3" customFormat="1">
      <c r="B152" s="30"/>
      <c r="C152" s="61"/>
      <c r="D152" s="61"/>
      <c r="E152" s="87"/>
      <c r="F152" s="80"/>
      <c r="G152" s="80"/>
      <c r="H152" s="87"/>
      <c r="I152" s="80"/>
      <c r="J152" s="80"/>
      <c r="K152" s="86"/>
      <c r="L152" s="86"/>
      <c r="M152" s="80"/>
      <c r="N152" s="80"/>
      <c r="O152" s="80"/>
      <c r="P152" s="80"/>
      <c r="Q152" s="80"/>
      <c r="R152" s="80"/>
      <c r="S152" s="80"/>
      <c r="T152" s="80"/>
      <c r="U152" s="80"/>
    </row>
    <row r="153" spans="2:21" s="3" customFormat="1">
      <c r="B153" s="30"/>
      <c r="C153" s="61"/>
      <c r="D153" s="61"/>
      <c r="E153" s="87"/>
      <c r="F153" s="80"/>
      <c r="G153" s="80"/>
      <c r="H153" s="87"/>
      <c r="I153" s="80"/>
      <c r="J153" s="80"/>
      <c r="K153" s="86"/>
      <c r="L153" s="86"/>
      <c r="M153" s="80"/>
      <c r="N153" s="80"/>
      <c r="O153" s="80"/>
      <c r="P153" s="80"/>
      <c r="Q153" s="80"/>
      <c r="R153" s="80"/>
      <c r="S153" s="80"/>
      <c r="T153" s="80"/>
      <c r="U153" s="80"/>
    </row>
    <row r="154" spans="2:21" s="3" customFormat="1">
      <c r="B154" s="30"/>
      <c r="C154" s="61"/>
      <c r="D154" s="61"/>
      <c r="E154" s="87"/>
      <c r="F154" s="80"/>
      <c r="G154" s="80"/>
      <c r="H154" s="87"/>
      <c r="I154" s="80"/>
      <c r="J154" s="80"/>
      <c r="K154" s="86"/>
      <c r="L154" s="86"/>
      <c r="M154" s="80"/>
      <c r="N154" s="80"/>
      <c r="O154" s="80"/>
      <c r="P154" s="80"/>
      <c r="Q154" s="80"/>
      <c r="R154" s="80"/>
      <c r="S154" s="80"/>
      <c r="T154" s="80"/>
      <c r="U154" s="80"/>
    </row>
    <row r="155" spans="2:21" s="3" customFormat="1">
      <c r="B155" s="30"/>
      <c r="C155" s="61"/>
      <c r="D155" s="61"/>
      <c r="E155" s="87"/>
      <c r="F155" s="80"/>
      <c r="G155" s="80"/>
      <c r="H155" s="87"/>
      <c r="I155" s="80"/>
      <c r="J155" s="80"/>
      <c r="K155" s="86"/>
      <c r="L155" s="86"/>
      <c r="M155" s="80"/>
      <c r="N155" s="80"/>
      <c r="O155" s="80"/>
      <c r="P155" s="80"/>
      <c r="Q155" s="80"/>
      <c r="R155" s="80"/>
      <c r="S155" s="80"/>
      <c r="T155" s="80"/>
      <c r="U155" s="80"/>
    </row>
    <row r="156" spans="2:21" s="3" customFormat="1">
      <c r="B156" s="30"/>
      <c r="C156" s="61"/>
      <c r="D156" s="61"/>
      <c r="E156" s="87"/>
      <c r="F156" s="80"/>
      <c r="G156" s="80"/>
      <c r="H156" s="87"/>
      <c r="I156" s="80"/>
      <c r="J156" s="80"/>
      <c r="K156" s="86"/>
      <c r="L156" s="86"/>
      <c r="M156" s="80"/>
      <c r="N156" s="80"/>
      <c r="O156" s="80"/>
      <c r="P156" s="80"/>
      <c r="Q156" s="80"/>
      <c r="R156" s="80"/>
      <c r="S156" s="80"/>
      <c r="T156" s="80"/>
      <c r="U156" s="80"/>
    </row>
    <row r="157" spans="2:21" s="3" customFormat="1">
      <c r="B157" s="30"/>
      <c r="C157" s="61"/>
      <c r="D157" s="61"/>
      <c r="E157" s="87"/>
      <c r="F157" s="80"/>
      <c r="G157" s="80"/>
      <c r="H157" s="87"/>
      <c r="I157" s="80"/>
      <c r="J157" s="80"/>
      <c r="K157" s="86"/>
      <c r="L157" s="86"/>
      <c r="M157" s="80"/>
      <c r="N157" s="80"/>
      <c r="O157" s="80"/>
      <c r="P157" s="80"/>
      <c r="Q157" s="80"/>
      <c r="R157" s="80"/>
      <c r="S157" s="80"/>
      <c r="T157" s="80"/>
      <c r="U157" s="80"/>
    </row>
    <row r="158" spans="2:21" s="3" customFormat="1">
      <c r="B158" s="30"/>
      <c r="C158" s="61"/>
      <c r="D158" s="61"/>
      <c r="E158" s="87"/>
      <c r="F158" s="80"/>
      <c r="G158" s="80"/>
      <c r="H158" s="87"/>
      <c r="I158" s="80"/>
      <c r="J158" s="80"/>
      <c r="K158" s="86"/>
      <c r="L158" s="86"/>
      <c r="M158" s="80"/>
      <c r="N158" s="80"/>
      <c r="O158" s="80"/>
      <c r="P158" s="80"/>
      <c r="Q158" s="80"/>
      <c r="R158" s="80"/>
      <c r="S158" s="80"/>
      <c r="T158" s="80"/>
      <c r="U158" s="80"/>
    </row>
    <row r="159" spans="2:21" s="3" customFormat="1">
      <c r="B159" s="30"/>
      <c r="C159" s="61"/>
      <c r="D159" s="61"/>
      <c r="E159" s="87"/>
      <c r="F159" s="80"/>
      <c r="G159" s="80"/>
      <c r="H159" s="87"/>
      <c r="I159" s="80"/>
      <c r="J159" s="80"/>
      <c r="K159" s="86"/>
      <c r="L159" s="86"/>
      <c r="M159" s="80"/>
      <c r="N159" s="80"/>
      <c r="O159" s="80"/>
      <c r="P159" s="80"/>
      <c r="Q159" s="80"/>
      <c r="R159" s="80"/>
      <c r="S159" s="80"/>
      <c r="T159" s="80"/>
      <c r="U159" s="80"/>
    </row>
    <row r="160" spans="2:21" s="3" customFormat="1">
      <c r="B160" s="30"/>
      <c r="C160" s="61"/>
      <c r="D160" s="61"/>
      <c r="E160" s="87"/>
      <c r="F160" s="80"/>
      <c r="G160" s="80"/>
      <c r="H160" s="87"/>
      <c r="I160" s="80"/>
      <c r="J160" s="80"/>
      <c r="K160" s="86"/>
      <c r="L160" s="86"/>
      <c r="M160" s="80"/>
      <c r="N160" s="80"/>
      <c r="O160" s="80"/>
      <c r="P160" s="80"/>
      <c r="Q160" s="80"/>
      <c r="R160" s="80"/>
      <c r="S160" s="80"/>
      <c r="T160" s="80"/>
      <c r="U160" s="80"/>
    </row>
    <row r="161" spans="2:21" s="3" customFormat="1">
      <c r="B161" s="30"/>
      <c r="C161" s="61"/>
      <c r="D161" s="61"/>
      <c r="E161" s="87"/>
      <c r="F161" s="80"/>
      <c r="G161" s="80"/>
      <c r="H161" s="87"/>
      <c r="I161" s="80"/>
      <c r="J161" s="80"/>
      <c r="K161" s="86"/>
      <c r="L161" s="86"/>
      <c r="M161" s="80"/>
      <c r="N161" s="80"/>
      <c r="O161" s="80"/>
      <c r="P161" s="80"/>
      <c r="Q161" s="80"/>
      <c r="R161" s="80"/>
      <c r="S161" s="80"/>
      <c r="T161" s="80"/>
      <c r="U161" s="80"/>
    </row>
    <row r="162" spans="2:21" s="3" customFormat="1">
      <c r="B162" s="30"/>
      <c r="C162" s="61"/>
      <c r="D162" s="61"/>
      <c r="E162" s="87"/>
      <c r="F162" s="80"/>
      <c r="G162" s="80"/>
      <c r="H162" s="87"/>
      <c r="I162" s="80"/>
      <c r="J162" s="80"/>
      <c r="K162" s="86"/>
      <c r="L162" s="86"/>
      <c r="M162" s="80"/>
      <c r="N162" s="80"/>
      <c r="O162" s="80"/>
      <c r="P162" s="80"/>
      <c r="Q162" s="80"/>
      <c r="R162" s="80"/>
      <c r="S162" s="80"/>
      <c r="T162" s="80"/>
      <c r="U162" s="80"/>
    </row>
    <row r="163" spans="2:21" s="3" customFormat="1">
      <c r="B163" s="30"/>
      <c r="C163" s="61"/>
      <c r="D163" s="61"/>
      <c r="E163" s="87"/>
      <c r="F163" s="80"/>
      <c r="G163" s="80"/>
      <c r="H163" s="87"/>
      <c r="I163" s="80"/>
      <c r="J163" s="80"/>
      <c r="K163" s="86"/>
      <c r="L163" s="86"/>
      <c r="M163" s="80"/>
      <c r="N163" s="80"/>
      <c r="O163" s="80"/>
      <c r="P163" s="80"/>
      <c r="Q163" s="80"/>
      <c r="R163" s="80"/>
      <c r="S163" s="80"/>
      <c r="T163" s="80"/>
      <c r="U163" s="80"/>
    </row>
    <row r="164" spans="2:21" s="3" customFormat="1">
      <c r="B164" s="30"/>
      <c r="C164" s="61"/>
      <c r="D164" s="61"/>
      <c r="E164" s="87"/>
      <c r="F164" s="80"/>
      <c r="G164" s="80"/>
      <c r="H164" s="87"/>
      <c r="I164" s="80"/>
      <c r="J164" s="80"/>
      <c r="K164" s="86"/>
      <c r="L164" s="86"/>
      <c r="M164" s="80"/>
      <c r="N164" s="80"/>
      <c r="O164" s="80"/>
      <c r="P164" s="80"/>
      <c r="Q164" s="80"/>
      <c r="R164" s="80"/>
      <c r="S164" s="80"/>
      <c r="T164" s="80"/>
      <c r="U164" s="80"/>
    </row>
    <row r="165" spans="2:21" s="3" customFormat="1">
      <c r="B165" s="30"/>
      <c r="C165" s="61"/>
      <c r="D165" s="61"/>
      <c r="E165" s="87"/>
      <c r="F165" s="80"/>
      <c r="G165" s="80"/>
      <c r="H165" s="87"/>
      <c r="I165" s="80"/>
      <c r="J165" s="80"/>
      <c r="K165" s="86"/>
      <c r="L165" s="86"/>
      <c r="M165" s="80"/>
      <c r="N165" s="80"/>
      <c r="O165" s="80"/>
      <c r="P165" s="80"/>
      <c r="Q165" s="80"/>
      <c r="R165" s="80"/>
      <c r="S165" s="80"/>
      <c r="T165" s="80"/>
      <c r="U165" s="80"/>
    </row>
    <row r="166" spans="2:21" s="3" customFormat="1">
      <c r="B166" s="30"/>
      <c r="C166" s="61"/>
      <c r="D166" s="61"/>
      <c r="E166" s="87"/>
      <c r="F166" s="80"/>
      <c r="G166" s="80"/>
      <c r="H166" s="87"/>
      <c r="I166" s="80"/>
      <c r="J166" s="80"/>
      <c r="K166" s="86"/>
      <c r="L166" s="86"/>
      <c r="M166" s="80"/>
      <c r="N166" s="80"/>
      <c r="O166" s="80"/>
      <c r="P166" s="80"/>
      <c r="Q166" s="80"/>
      <c r="R166" s="80"/>
      <c r="S166" s="80"/>
      <c r="T166" s="80"/>
      <c r="U166" s="80"/>
    </row>
    <row r="167" spans="2:21" s="3" customFormat="1">
      <c r="B167" s="30"/>
      <c r="C167" s="61"/>
      <c r="D167" s="61"/>
      <c r="E167" s="87"/>
      <c r="F167" s="80"/>
      <c r="G167" s="80"/>
      <c r="H167" s="87"/>
      <c r="I167" s="80"/>
      <c r="J167" s="80"/>
      <c r="K167" s="86"/>
      <c r="L167" s="86"/>
      <c r="M167" s="80"/>
      <c r="N167" s="80"/>
      <c r="O167" s="80"/>
      <c r="P167" s="80"/>
      <c r="Q167" s="80"/>
      <c r="R167" s="80"/>
      <c r="S167" s="80"/>
      <c r="T167" s="80"/>
      <c r="U167" s="80"/>
    </row>
    <row r="168" spans="2:21" s="3" customFormat="1">
      <c r="B168" s="30"/>
      <c r="C168" s="61"/>
      <c r="D168" s="61"/>
      <c r="E168" s="87"/>
      <c r="F168" s="80"/>
      <c r="G168" s="80"/>
      <c r="H168" s="87"/>
      <c r="I168" s="80"/>
      <c r="J168" s="80"/>
      <c r="K168" s="86"/>
      <c r="L168" s="86"/>
      <c r="M168" s="80"/>
      <c r="N168" s="80"/>
      <c r="O168" s="80"/>
      <c r="P168" s="80"/>
      <c r="Q168" s="80"/>
      <c r="R168" s="80"/>
      <c r="S168" s="80"/>
      <c r="T168" s="80"/>
      <c r="U168" s="80"/>
    </row>
    <row r="169" spans="2:21" s="3" customFormat="1">
      <c r="B169" s="30"/>
      <c r="C169" s="61"/>
      <c r="D169" s="61"/>
      <c r="E169" s="87"/>
      <c r="F169" s="80"/>
      <c r="G169" s="80"/>
      <c r="H169" s="87"/>
      <c r="I169" s="80"/>
      <c r="J169" s="80"/>
      <c r="K169" s="86"/>
      <c r="L169" s="86"/>
      <c r="M169" s="80"/>
      <c r="N169" s="80"/>
      <c r="O169" s="80"/>
      <c r="P169" s="80"/>
      <c r="Q169" s="80"/>
      <c r="R169" s="80"/>
      <c r="S169" s="80"/>
      <c r="T169" s="80"/>
      <c r="U169" s="80"/>
    </row>
    <row r="170" spans="2:21" s="3" customFormat="1">
      <c r="B170" s="30"/>
      <c r="C170" s="61"/>
      <c r="D170" s="61"/>
      <c r="E170" s="87"/>
      <c r="F170" s="80"/>
      <c r="G170" s="80"/>
      <c r="H170" s="87"/>
      <c r="I170" s="80"/>
      <c r="J170" s="80"/>
      <c r="K170" s="86"/>
      <c r="L170" s="86"/>
      <c r="M170" s="80"/>
      <c r="N170" s="80"/>
      <c r="O170" s="80"/>
      <c r="P170" s="80"/>
      <c r="Q170" s="80"/>
      <c r="R170" s="80"/>
      <c r="S170" s="80"/>
      <c r="T170" s="80"/>
      <c r="U170" s="80"/>
    </row>
    <row r="171" spans="2:21" s="3" customFormat="1">
      <c r="B171" s="30"/>
      <c r="C171" s="61"/>
      <c r="D171" s="61"/>
      <c r="E171" s="87"/>
      <c r="F171" s="80"/>
      <c r="G171" s="80"/>
      <c r="H171" s="87"/>
      <c r="I171" s="80"/>
      <c r="J171" s="80"/>
      <c r="K171" s="86"/>
      <c r="L171" s="86"/>
      <c r="M171" s="80"/>
      <c r="N171" s="80"/>
      <c r="O171" s="80"/>
      <c r="P171" s="80"/>
      <c r="Q171" s="80"/>
      <c r="R171" s="80"/>
      <c r="S171" s="80"/>
      <c r="T171" s="80"/>
      <c r="U171" s="80"/>
    </row>
    <row r="172" spans="2:21" s="3" customFormat="1">
      <c r="B172" s="30"/>
      <c r="C172" s="61"/>
      <c r="D172" s="61"/>
      <c r="E172" s="87"/>
      <c r="F172" s="80"/>
      <c r="G172" s="80"/>
      <c r="H172" s="87"/>
      <c r="I172" s="80"/>
      <c r="J172" s="80"/>
      <c r="K172" s="86"/>
      <c r="L172" s="86"/>
      <c r="M172" s="80"/>
      <c r="N172" s="80"/>
      <c r="O172" s="80"/>
      <c r="P172" s="80"/>
      <c r="Q172" s="80"/>
      <c r="R172" s="80"/>
      <c r="S172" s="80"/>
      <c r="T172" s="80"/>
      <c r="U172" s="80"/>
    </row>
    <row r="173" spans="2:21" s="3" customFormat="1">
      <c r="B173" s="30"/>
      <c r="C173" s="61"/>
      <c r="D173" s="61"/>
      <c r="E173" s="87"/>
      <c r="F173" s="80"/>
      <c r="G173" s="80"/>
      <c r="H173" s="87"/>
      <c r="I173" s="80"/>
      <c r="J173" s="80"/>
      <c r="K173" s="86"/>
      <c r="L173" s="86"/>
      <c r="M173" s="80"/>
      <c r="N173" s="80"/>
      <c r="O173" s="80"/>
      <c r="P173" s="80"/>
      <c r="Q173" s="80"/>
      <c r="R173" s="80"/>
      <c r="S173" s="80"/>
      <c r="T173" s="80"/>
      <c r="U173" s="80"/>
    </row>
    <row r="174" spans="2:21" s="3" customFormat="1">
      <c r="B174" s="30"/>
      <c r="C174" s="61"/>
      <c r="D174" s="61"/>
      <c r="E174" s="87"/>
      <c r="F174" s="80"/>
      <c r="G174" s="80"/>
      <c r="H174" s="87"/>
      <c r="I174" s="80"/>
      <c r="J174" s="80"/>
      <c r="K174" s="86"/>
      <c r="L174" s="86"/>
      <c r="M174" s="80"/>
      <c r="N174" s="80"/>
      <c r="O174" s="80"/>
      <c r="P174" s="80"/>
      <c r="Q174" s="80"/>
      <c r="R174" s="80"/>
      <c r="S174" s="80"/>
      <c r="T174" s="80"/>
      <c r="U174" s="80"/>
    </row>
    <row r="175" spans="2:21" s="3" customFormat="1">
      <c r="B175" s="30"/>
      <c r="C175" s="61"/>
      <c r="D175" s="61"/>
      <c r="E175" s="87"/>
      <c r="F175" s="80"/>
      <c r="G175" s="80"/>
      <c r="H175" s="87"/>
      <c r="I175" s="80"/>
      <c r="J175" s="80"/>
      <c r="K175" s="86"/>
      <c r="L175" s="86"/>
      <c r="M175" s="80"/>
      <c r="N175" s="80"/>
      <c r="O175" s="80"/>
      <c r="P175" s="80"/>
      <c r="Q175" s="80"/>
      <c r="R175" s="80"/>
      <c r="S175" s="80"/>
      <c r="T175" s="80"/>
      <c r="U175" s="80"/>
    </row>
    <row r="176" spans="2:21" s="3" customFormat="1">
      <c r="B176" s="30"/>
      <c r="C176" s="61"/>
      <c r="D176" s="61"/>
      <c r="E176" s="87"/>
      <c r="F176" s="80"/>
      <c r="G176" s="80"/>
      <c r="H176" s="87"/>
      <c r="I176" s="80"/>
      <c r="J176" s="80"/>
      <c r="K176" s="86"/>
      <c r="L176" s="86"/>
      <c r="M176" s="80"/>
      <c r="N176" s="80"/>
      <c r="O176" s="80"/>
      <c r="P176" s="80"/>
      <c r="Q176" s="80"/>
      <c r="R176" s="80"/>
      <c r="S176" s="80"/>
      <c r="T176" s="80"/>
      <c r="U176" s="80"/>
    </row>
    <row r="177" spans="2:21" s="3" customFormat="1">
      <c r="B177" s="30"/>
      <c r="C177" s="61"/>
      <c r="D177" s="61"/>
      <c r="E177" s="87"/>
      <c r="F177" s="80"/>
      <c r="G177" s="80"/>
      <c r="H177" s="87"/>
      <c r="I177" s="80"/>
      <c r="J177" s="80"/>
      <c r="K177" s="86"/>
      <c r="L177" s="86"/>
      <c r="M177" s="80"/>
      <c r="N177" s="80"/>
      <c r="O177" s="80"/>
      <c r="P177" s="80"/>
      <c r="Q177" s="80"/>
      <c r="R177" s="80"/>
      <c r="S177" s="80"/>
      <c r="T177" s="80"/>
      <c r="U177" s="80"/>
    </row>
    <row r="178" spans="2:21" s="3" customFormat="1">
      <c r="B178" s="30"/>
      <c r="C178" s="61"/>
      <c r="D178" s="61"/>
      <c r="E178" s="87"/>
      <c r="F178" s="80"/>
      <c r="G178" s="80"/>
      <c r="H178" s="87"/>
      <c r="I178" s="80"/>
      <c r="J178" s="80"/>
      <c r="K178" s="86"/>
      <c r="L178" s="86"/>
      <c r="M178" s="80"/>
      <c r="N178" s="80"/>
      <c r="O178" s="80"/>
      <c r="P178" s="80"/>
      <c r="Q178" s="80"/>
      <c r="R178" s="80"/>
      <c r="S178" s="80"/>
      <c r="T178" s="80"/>
      <c r="U178" s="80"/>
    </row>
    <row r="179" spans="2:21" s="3" customFormat="1">
      <c r="B179" s="30"/>
      <c r="C179" s="61"/>
      <c r="D179" s="61"/>
      <c r="E179" s="87"/>
      <c r="F179" s="80"/>
      <c r="G179" s="80"/>
      <c r="H179" s="87"/>
      <c r="I179" s="80"/>
      <c r="J179" s="80"/>
      <c r="K179" s="86"/>
      <c r="L179" s="86"/>
      <c r="M179" s="80"/>
      <c r="N179" s="80"/>
      <c r="O179" s="80"/>
      <c r="P179" s="80"/>
      <c r="Q179" s="80"/>
      <c r="R179" s="80"/>
      <c r="S179" s="80"/>
      <c r="T179" s="80"/>
      <c r="U179" s="80"/>
    </row>
    <row r="180" spans="2:21" s="3" customFormat="1">
      <c r="B180" s="30"/>
      <c r="C180" s="61"/>
      <c r="D180" s="61"/>
      <c r="E180" s="87"/>
      <c r="F180" s="80"/>
      <c r="G180" s="80"/>
      <c r="H180" s="87"/>
      <c r="I180" s="80"/>
      <c r="J180" s="80"/>
      <c r="K180" s="86"/>
      <c r="L180" s="86"/>
      <c r="M180" s="80"/>
      <c r="N180" s="80"/>
      <c r="O180" s="80"/>
      <c r="P180" s="80"/>
      <c r="Q180" s="80"/>
      <c r="R180" s="80"/>
      <c r="S180" s="80"/>
      <c r="T180" s="80"/>
      <c r="U180" s="80"/>
    </row>
    <row r="181" spans="2:21" s="3" customFormat="1">
      <c r="B181" s="30"/>
      <c r="C181" s="61"/>
      <c r="D181" s="61"/>
      <c r="E181" s="87"/>
      <c r="F181" s="80"/>
      <c r="G181" s="80"/>
      <c r="H181" s="87"/>
      <c r="I181" s="80"/>
      <c r="J181" s="80"/>
      <c r="K181" s="86"/>
      <c r="L181" s="86"/>
      <c r="M181" s="80"/>
      <c r="N181" s="80"/>
      <c r="O181" s="80"/>
      <c r="P181" s="80"/>
      <c r="Q181" s="80"/>
      <c r="R181" s="80"/>
      <c r="S181" s="80"/>
      <c r="T181" s="80"/>
      <c r="U181" s="80"/>
    </row>
    <row r="182" spans="2:21" s="3" customFormat="1">
      <c r="B182" s="30"/>
      <c r="C182" s="61"/>
      <c r="D182" s="61"/>
      <c r="E182" s="87"/>
      <c r="F182" s="80"/>
      <c r="G182" s="80"/>
      <c r="H182" s="87"/>
      <c r="I182" s="80"/>
      <c r="J182" s="80"/>
      <c r="K182" s="86"/>
      <c r="L182" s="86"/>
      <c r="M182" s="80"/>
      <c r="N182" s="80"/>
      <c r="O182" s="80"/>
      <c r="P182" s="80"/>
      <c r="Q182" s="80"/>
      <c r="R182" s="80"/>
      <c r="S182" s="80"/>
      <c r="T182" s="80"/>
      <c r="U182" s="80"/>
    </row>
    <row r="183" spans="2:21" s="3" customFormat="1">
      <c r="B183" s="30"/>
      <c r="C183" s="61"/>
      <c r="D183" s="61"/>
      <c r="E183" s="87"/>
      <c r="F183" s="80"/>
      <c r="G183" s="80"/>
      <c r="H183" s="87"/>
      <c r="I183" s="80"/>
      <c r="J183" s="80"/>
      <c r="K183" s="86"/>
      <c r="L183" s="86"/>
      <c r="M183" s="80"/>
      <c r="N183" s="80"/>
      <c r="O183" s="80"/>
      <c r="P183" s="80"/>
      <c r="Q183" s="80"/>
      <c r="R183" s="80"/>
      <c r="S183" s="80"/>
      <c r="T183" s="80"/>
      <c r="U183" s="80"/>
    </row>
    <row r="184" spans="2:21" s="3" customFormat="1">
      <c r="B184" s="30"/>
      <c r="C184" s="61"/>
      <c r="D184" s="61"/>
      <c r="E184" s="87"/>
      <c r="F184" s="80"/>
      <c r="G184" s="80"/>
      <c r="H184" s="87"/>
      <c r="I184" s="80"/>
      <c r="J184" s="80"/>
      <c r="K184" s="86"/>
      <c r="L184" s="86"/>
      <c r="M184" s="80"/>
      <c r="N184" s="80"/>
      <c r="O184" s="80"/>
      <c r="P184" s="80"/>
      <c r="Q184" s="80"/>
      <c r="R184" s="80"/>
      <c r="S184" s="80"/>
      <c r="T184" s="80"/>
      <c r="U184" s="80"/>
    </row>
    <row r="185" spans="2:21" s="3" customFormat="1">
      <c r="B185" s="30"/>
      <c r="C185" s="61"/>
      <c r="D185" s="61"/>
      <c r="E185" s="87"/>
      <c r="F185" s="80"/>
      <c r="G185" s="80"/>
      <c r="H185" s="87"/>
      <c r="I185" s="80"/>
      <c r="J185" s="80"/>
      <c r="K185" s="86"/>
      <c r="L185" s="86"/>
      <c r="M185" s="80"/>
      <c r="N185" s="80"/>
      <c r="O185" s="80"/>
      <c r="P185" s="80"/>
      <c r="Q185" s="80"/>
      <c r="R185" s="80"/>
      <c r="S185" s="80"/>
      <c r="T185" s="80"/>
      <c r="U185" s="80"/>
    </row>
    <row r="186" spans="2:21" s="3" customFormat="1">
      <c r="B186" s="30"/>
      <c r="C186" s="61"/>
      <c r="D186" s="61"/>
      <c r="E186" s="87"/>
      <c r="F186" s="80"/>
      <c r="G186" s="80"/>
      <c r="H186" s="87"/>
      <c r="I186" s="80"/>
      <c r="J186" s="80"/>
      <c r="K186" s="86"/>
      <c r="L186" s="86"/>
      <c r="M186" s="80"/>
      <c r="N186" s="80"/>
      <c r="O186" s="80"/>
      <c r="P186" s="80"/>
      <c r="Q186" s="80"/>
      <c r="R186" s="80"/>
      <c r="S186" s="80"/>
      <c r="T186" s="80"/>
      <c r="U186" s="80"/>
    </row>
    <row r="187" spans="2:21" s="3" customFormat="1">
      <c r="B187" s="30"/>
      <c r="C187" s="61"/>
      <c r="D187" s="61"/>
      <c r="E187" s="87"/>
      <c r="F187" s="80"/>
      <c r="G187" s="80"/>
      <c r="H187" s="87"/>
      <c r="I187" s="80"/>
      <c r="J187" s="80"/>
      <c r="K187" s="86"/>
      <c r="L187" s="86"/>
      <c r="M187" s="80"/>
      <c r="N187" s="80"/>
      <c r="O187" s="80"/>
      <c r="P187" s="80"/>
      <c r="Q187" s="80"/>
      <c r="R187" s="80"/>
      <c r="S187" s="80"/>
      <c r="T187" s="80"/>
      <c r="U187" s="80"/>
    </row>
    <row r="188" spans="2:21" s="3" customFormat="1">
      <c r="B188" s="30"/>
      <c r="C188" s="61"/>
      <c r="D188" s="61"/>
      <c r="E188" s="87"/>
      <c r="F188" s="80"/>
      <c r="G188" s="80"/>
      <c r="H188" s="87"/>
      <c r="I188" s="80"/>
      <c r="J188" s="80"/>
      <c r="K188" s="86"/>
      <c r="L188" s="86"/>
      <c r="M188" s="80"/>
      <c r="N188" s="80"/>
      <c r="O188" s="80"/>
      <c r="P188" s="80"/>
      <c r="Q188" s="80"/>
      <c r="R188" s="80"/>
      <c r="S188" s="80"/>
      <c r="T188" s="80"/>
      <c r="U188" s="80"/>
    </row>
    <row r="189" spans="2:21" s="3" customFormat="1">
      <c r="B189" s="30"/>
      <c r="C189" s="61"/>
      <c r="D189" s="61"/>
      <c r="E189" s="87"/>
      <c r="F189" s="80"/>
      <c r="G189" s="80"/>
      <c r="H189" s="87"/>
      <c r="I189" s="80"/>
      <c r="J189" s="80"/>
      <c r="K189" s="86"/>
      <c r="L189" s="86"/>
      <c r="M189" s="80"/>
      <c r="N189" s="80"/>
      <c r="O189" s="80"/>
      <c r="P189" s="80"/>
      <c r="Q189" s="80"/>
      <c r="R189" s="80"/>
      <c r="S189" s="80"/>
      <c r="T189" s="80"/>
      <c r="U189" s="80"/>
    </row>
    <row r="190" spans="2:21" s="3" customFormat="1">
      <c r="B190" s="30"/>
      <c r="C190" s="61"/>
      <c r="D190" s="61"/>
      <c r="E190" s="87"/>
      <c r="F190" s="80"/>
      <c r="G190" s="80"/>
      <c r="H190" s="87"/>
      <c r="I190" s="80"/>
      <c r="J190" s="80"/>
      <c r="K190" s="86"/>
      <c r="L190" s="86"/>
      <c r="M190" s="80"/>
      <c r="N190" s="80"/>
      <c r="O190" s="80"/>
      <c r="P190" s="80"/>
      <c r="Q190" s="80"/>
      <c r="R190" s="80"/>
      <c r="S190" s="80"/>
      <c r="T190" s="80"/>
      <c r="U190" s="80"/>
    </row>
    <row r="191" spans="2:21" s="3" customFormat="1">
      <c r="B191" s="30"/>
      <c r="C191" s="61"/>
      <c r="D191" s="61"/>
      <c r="E191" s="87"/>
      <c r="F191" s="80"/>
      <c r="G191" s="80"/>
      <c r="H191" s="87"/>
      <c r="I191" s="80"/>
      <c r="J191" s="80"/>
      <c r="K191" s="86"/>
      <c r="L191" s="86"/>
      <c r="M191" s="80"/>
      <c r="N191" s="80"/>
      <c r="O191" s="80"/>
      <c r="P191" s="80"/>
      <c r="Q191" s="80"/>
      <c r="R191" s="80"/>
      <c r="S191" s="80"/>
      <c r="T191" s="80"/>
      <c r="U191" s="80"/>
    </row>
    <row r="192" spans="2:21" s="3" customFormat="1">
      <c r="B192" s="30"/>
      <c r="C192" s="61"/>
      <c r="D192" s="61"/>
      <c r="E192" s="87"/>
      <c r="F192" s="80"/>
      <c r="G192" s="80"/>
      <c r="H192" s="87"/>
      <c r="I192" s="80"/>
      <c r="J192" s="80"/>
      <c r="K192" s="86"/>
      <c r="L192" s="86"/>
      <c r="M192" s="80"/>
      <c r="N192" s="80"/>
      <c r="O192" s="80"/>
      <c r="P192" s="80"/>
      <c r="Q192" s="80"/>
      <c r="R192" s="80"/>
      <c r="S192" s="80"/>
      <c r="T192" s="80"/>
      <c r="U192" s="80"/>
    </row>
    <row r="193" spans="2:21" s="3" customFormat="1">
      <c r="B193" s="30"/>
      <c r="C193" s="61"/>
      <c r="D193" s="61"/>
      <c r="E193" s="87"/>
      <c r="F193" s="80"/>
      <c r="G193" s="80"/>
      <c r="H193" s="87"/>
      <c r="I193" s="80"/>
      <c r="J193" s="80"/>
      <c r="K193" s="86"/>
      <c r="L193" s="86"/>
      <c r="M193" s="80"/>
      <c r="N193" s="80"/>
      <c r="O193" s="80"/>
      <c r="P193" s="80"/>
      <c r="Q193" s="80"/>
      <c r="R193" s="80"/>
      <c r="S193" s="80"/>
      <c r="T193" s="80"/>
      <c r="U193" s="80"/>
    </row>
    <row r="194" spans="2:21" s="3" customFormat="1">
      <c r="B194" s="30"/>
      <c r="C194" s="61"/>
      <c r="D194" s="61"/>
      <c r="E194" s="87"/>
      <c r="F194" s="80"/>
      <c r="G194" s="80"/>
      <c r="H194" s="87"/>
      <c r="I194" s="80"/>
      <c r="J194" s="80"/>
      <c r="K194" s="86"/>
      <c r="L194" s="86"/>
      <c r="M194" s="80"/>
      <c r="N194" s="80"/>
      <c r="O194" s="80"/>
      <c r="P194" s="80"/>
      <c r="Q194" s="80"/>
      <c r="R194" s="80"/>
      <c r="S194" s="80"/>
      <c r="T194" s="80"/>
      <c r="U194" s="80"/>
    </row>
    <row r="195" spans="2:21" s="3" customFormat="1">
      <c r="B195" s="30"/>
      <c r="C195" s="61"/>
      <c r="D195" s="61"/>
      <c r="E195" s="87"/>
      <c r="F195" s="80"/>
      <c r="G195" s="80"/>
      <c r="H195" s="87"/>
      <c r="I195" s="80"/>
      <c r="J195" s="80"/>
      <c r="K195" s="86"/>
      <c r="L195" s="86"/>
      <c r="M195" s="80"/>
      <c r="N195" s="80"/>
      <c r="O195" s="80"/>
      <c r="P195" s="80"/>
      <c r="Q195" s="80"/>
      <c r="R195" s="80"/>
      <c r="S195" s="80"/>
      <c r="T195" s="80"/>
      <c r="U195" s="80"/>
    </row>
    <row r="196" spans="2:21" s="3" customFormat="1">
      <c r="B196" s="30"/>
      <c r="C196" s="61"/>
      <c r="D196" s="61"/>
      <c r="E196" s="87"/>
      <c r="F196" s="80"/>
      <c r="G196" s="80"/>
      <c r="H196" s="87"/>
      <c r="I196" s="80"/>
      <c r="J196" s="80"/>
      <c r="K196" s="86"/>
      <c r="L196" s="86"/>
      <c r="M196" s="80"/>
      <c r="N196" s="80"/>
      <c r="O196" s="80"/>
      <c r="P196" s="80"/>
      <c r="Q196" s="80"/>
      <c r="R196" s="80"/>
      <c r="S196" s="80"/>
      <c r="T196" s="80"/>
      <c r="U196" s="80"/>
    </row>
    <row r="197" spans="2:21" s="3" customFormat="1">
      <c r="B197" s="30"/>
      <c r="C197" s="61"/>
      <c r="D197" s="61"/>
      <c r="E197" s="87"/>
      <c r="F197" s="80"/>
      <c r="G197" s="80"/>
      <c r="H197" s="87"/>
      <c r="I197" s="80"/>
      <c r="J197" s="80"/>
      <c r="K197" s="86"/>
      <c r="L197" s="86"/>
      <c r="M197" s="80"/>
      <c r="N197" s="80"/>
      <c r="O197" s="80"/>
      <c r="P197" s="80"/>
      <c r="Q197" s="80"/>
      <c r="R197" s="80"/>
      <c r="S197" s="80"/>
      <c r="T197" s="80"/>
      <c r="U197" s="80"/>
    </row>
    <row r="198" spans="2:21" s="3" customFormat="1">
      <c r="B198" s="30"/>
      <c r="C198" s="61"/>
      <c r="D198" s="61"/>
      <c r="E198" s="87"/>
      <c r="F198" s="80"/>
      <c r="G198" s="80"/>
      <c r="H198" s="87"/>
      <c r="I198" s="80"/>
      <c r="J198" s="80"/>
      <c r="K198" s="86"/>
      <c r="L198" s="86"/>
      <c r="M198" s="80"/>
      <c r="N198" s="80"/>
      <c r="O198" s="80"/>
      <c r="P198" s="80"/>
      <c r="Q198" s="80"/>
      <c r="R198" s="80"/>
      <c r="S198" s="80"/>
      <c r="T198" s="80"/>
      <c r="U198" s="80"/>
    </row>
    <row r="199" spans="2:21" s="3" customFormat="1">
      <c r="B199" s="30"/>
      <c r="C199" s="61"/>
      <c r="D199" s="61"/>
      <c r="E199" s="87"/>
      <c r="F199" s="80"/>
      <c r="G199" s="80"/>
      <c r="H199" s="87"/>
      <c r="I199" s="80"/>
      <c r="J199" s="80"/>
      <c r="K199" s="86"/>
      <c r="L199" s="86"/>
      <c r="M199" s="80"/>
      <c r="N199" s="80"/>
      <c r="O199" s="80"/>
      <c r="P199" s="80"/>
      <c r="Q199" s="80"/>
      <c r="R199" s="80"/>
      <c r="S199" s="80"/>
      <c r="T199" s="80"/>
      <c r="U199" s="80"/>
    </row>
    <row r="200" spans="2:21" s="3" customFormat="1">
      <c r="B200" s="30"/>
      <c r="C200" s="61"/>
      <c r="D200" s="61"/>
      <c r="E200" s="87"/>
      <c r="F200" s="80"/>
      <c r="G200" s="80"/>
      <c r="H200" s="87"/>
      <c r="I200" s="80"/>
      <c r="J200" s="80"/>
      <c r="K200" s="86"/>
      <c r="L200" s="86"/>
      <c r="M200" s="80"/>
      <c r="N200" s="80"/>
      <c r="O200" s="80"/>
      <c r="P200" s="80"/>
      <c r="Q200" s="80"/>
      <c r="R200" s="80"/>
      <c r="S200" s="80"/>
      <c r="T200" s="80"/>
      <c r="U200" s="80"/>
    </row>
    <row r="201" spans="2:21" s="3" customFormat="1">
      <c r="B201" s="30"/>
      <c r="C201" s="61"/>
      <c r="D201" s="61"/>
      <c r="E201" s="87"/>
      <c r="F201" s="80"/>
      <c r="G201" s="80"/>
      <c r="H201" s="87"/>
      <c r="I201" s="80"/>
      <c r="J201" s="80"/>
      <c r="K201" s="86"/>
      <c r="L201" s="86"/>
      <c r="M201" s="80"/>
      <c r="N201" s="80"/>
      <c r="O201" s="80"/>
      <c r="P201" s="80"/>
      <c r="Q201" s="80"/>
      <c r="R201" s="80"/>
      <c r="S201" s="80"/>
      <c r="T201" s="80"/>
      <c r="U201" s="80"/>
    </row>
    <row r="202" spans="2:21" s="3" customFormat="1">
      <c r="B202" s="30"/>
      <c r="C202" s="61"/>
      <c r="D202" s="61"/>
      <c r="E202" s="87"/>
      <c r="F202" s="80"/>
      <c r="G202" s="80"/>
      <c r="H202" s="87"/>
      <c r="I202" s="80"/>
      <c r="J202" s="80"/>
      <c r="K202" s="86"/>
      <c r="L202" s="86"/>
      <c r="M202" s="80"/>
      <c r="N202" s="80"/>
      <c r="O202" s="80"/>
      <c r="P202" s="80"/>
      <c r="Q202" s="80"/>
      <c r="R202" s="80"/>
      <c r="S202" s="80"/>
      <c r="T202" s="80"/>
      <c r="U202" s="80"/>
    </row>
    <row r="203" spans="2:21" s="3" customFormat="1">
      <c r="B203" s="30"/>
      <c r="C203" s="61"/>
      <c r="D203" s="61"/>
      <c r="E203" s="87"/>
      <c r="F203" s="80"/>
      <c r="G203" s="80"/>
      <c r="H203" s="87"/>
      <c r="I203" s="80"/>
      <c r="J203" s="80"/>
      <c r="K203" s="86"/>
      <c r="L203" s="86"/>
      <c r="M203" s="80"/>
      <c r="N203" s="80"/>
      <c r="O203" s="80"/>
      <c r="P203" s="80"/>
      <c r="Q203" s="80"/>
      <c r="R203" s="80"/>
      <c r="S203" s="80"/>
      <c r="T203" s="80"/>
      <c r="U203" s="80"/>
    </row>
    <row r="204" spans="2:21" s="3" customFormat="1">
      <c r="B204" s="30"/>
      <c r="C204" s="61"/>
      <c r="D204" s="61"/>
      <c r="E204" s="87"/>
      <c r="F204" s="80"/>
      <c r="G204" s="80"/>
      <c r="H204" s="87"/>
      <c r="I204" s="80"/>
      <c r="J204" s="80"/>
      <c r="K204" s="86"/>
      <c r="L204" s="86"/>
      <c r="M204" s="80"/>
      <c r="N204" s="80"/>
      <c r="O204" s="80"/>
      <c r="P204" s="80"/>
      <c r="Q204" s="80"/>
      <c r="R204" s="80"/>
      <c r="S204" s="80"/>
      <c r="T204" s="80"/>
      <c r="U204" s="80"/>
    </row>
    <row r="205" spans="2:21" s="3" customFormat="1">
      <c r="B205" s="30"/>
      <c r="C205" s="61"/>
      <c r="D205" s="61"/>
      <c r="E205" s="87"/>
      <c r="F205" s="80"/>
      <c r="G205" s="80"/>
      <c r="H205" s="87"/>
      <c r="I205" s="80"/>
      <c r="J205" s="80"/>
      <c r="K205" s="86"/>
      <c r="L205" s="86"/>
      <c r="M205" s="80"/>
      <c r="N205" s="80"/>
      <c r="O205" s="80"/>
      <c r="P205" s="80"/>
      <c r="Q205" s="80"/>
      <c r="R205" s="80"/>
      <c r="S205" s="80"/>
      <c r="T205" s="80"/>
      <c r="U205" s="80"/>
    </row>
    <row r="206" spans="2:21" s="3" customFormat="1">
      <c r="B206" s="30"/>
      <c r="C206" s="61"/>
      <c r="D206" s="61"/>
      <c r="E206" s="87"/>
      <c r="F206" s="80"/>
      <c r="G206" s="80"/>
      <c r="H206" s="87"/>
      <c r="I206" s="80"/>
      <c r="J206" s="80"/>
      <c r="K206" s="86"/>
      <c r="L206" s="86"/>
      <c r="M206" s="80"/>
      <c r="N206" s="80"/>
      <c r="O206" s="80"/>
      <c r="P206" s="80"/>
      <c r="Q206" s="80"/>
      <c r="R206" s="80"/>
      <c r="S206" s="80"/>
      <c r="T206" s="80"/>
      <c r="U206" s="80"/>
    </row>
    <row r="207" spans="2:21" s="3" customFormat="1">
      <c r="B207" s="30"/>
      <c r="C207" s="61"/>
      <c r="D207" s="61"/>
      <c r="E207" s="87"/>
      <c r="F207" s="80"/>
      <c r="G207" s="80"/>
      <c r="H207" s="87"/>
      <c r="I207" s="80"/>
      <c r="J207" s="80"/>
      <c r="K207" s="86"/>
      <c r="L207" s="86"/>
      <c r="M207" s="80"/>
      <c r="N207" s="80"/>
      <c r="O207" s="80"/>
      <c r="P207" s="80"/>
      <c r="Q207" s="80"/>
      <c r="R207" s="80"/>
      <c r="S207" s="80"/>
      <c r="T207" s="80"/>
      <c r="U207" s="80"/>
    </row>
    <row r="208" spans="2:21" s="3" customFormat="1">
      <c r="B208" s="30"/>
      <c r="C208" s="61"/>
      <c r="D208" s="61"/>
      <c r="E208" s="87"/>
      <c r="F208" s="80"/>
      <c r="G208" s="80"/>
      <c r="H208" s="87"/>
      <c r="I208" s="80"/>
      <c r="J208" s="80"/>
      <c r="K208" s="86"/>
      <c r="L208" s="86"/>
      <c r="M208" s="80"/>
      <c r="N208" s="80"/>
      <c r="O208" s="80"/>
      <c r="P208" s="80"/>
      <c r="Q208" s="80"/>
      <c r="R208" s="80"/>
      <c r="S208" s="80"/>
      <c r="T208" s="80"/>
      <c r="U208" s="80"/>
    </row>
    <row r="209" spans="2:21" s="3" customFormat="1">
      <c r="B209" s="30"/>
      <c r="C209" s="61"/>
      <c r="D209" s="61"/>
      <c r="E209" s="87"/>
      <c r="F209" s="80"/>
      <c r="G209" s="80"/>
      <c r="H209" s="87"/>
      <c r="I209" s="80"/>
      <c r="J209" s="80"/>
      <c r="K209" s="86"/>
      <c r="L209" s="86"/>
      <c r="M209" s="80"/>
      <c r="N209" s="80"/>
      <c r="O209" s="80"/>
      <c r="P209" s="80"/>
      <c r="Q209" s="80"/>
      <c r="R209" s="80"/>
      <c r="S209" s="80"/>
      <c r="T209" s="80"/>
      <c r="U209" s="80"/>
    </row>
    <row r="210" spans="2:21" s="3" customFormat="1">
      <c r="B210" s="30"/>
      <c r="C210" s="61"/>
      <c r="D210" s="61"/>
      <c r="E210" s="87"/>
      <c r="F210" s="80"/>
      <c r="G210" s="80"/>
      <c r="H210" s="87"/>
      <c r="I210" s="80"/>
      <c r="J210" s="80"/>
      <c r="K210" s="86"/>
      <c r="L210" s="86"/>
      <c r="M210" s="80"/>
      <c r="N210" s="80"/>
      <c r="O210" s="80"/>
      <c r="P210" s="80"/>
      <c r="Q210" s="80"/>
      <c r="R210" s="80"/>
      <c r="S210" s="80"/>
      <c r="T210" s="80"/>
      <c r="U210" s="80"/>
    </row>
    <row r="211" spans="2:21" s="3" customFormat="1">
      <c r="B211" s="30"/>
      <c r="C211" s="61"/>
      <c r="D211" s="61"/>
      <c r="E211" s="87"/>
      <c r="F211" s="80"/>
      <c r="G211" s="80"/>
      <c r="H211" s="87"/>
      <c r="I211" s="80"/>
      <c r="J211" s="80"/>
      <c r="K211" s="86"/>
      <c r="L211" s="86"/>
      <c r="M211" s="80"/>
      <c r="N211" s="80"/>
      <c r="O211" s="80"/>
      <c r="P211" s="80"/>
      <c r="Q211" s="80"/>
      <c r="R211" s="80"/>
      <c r="S211" s="80"/>
      <c r="T211" s="80"/>
      <c r="U211" s="80"/>
    </row>
    <row r="212" spans="2:21" s="3" customFormat="1">
      <c r="B212" s="30"/>
      <c r="C212" s="61"/>
      <c r="D212" s="61"/>
      <c r="E212" s="87"/>
      <c r="F212" s="80"/>
      <c r="G212" s="80"/>
      <c r="H212" s="87"/>
      <c r="I212" s="80"/>
      <c r="J212" s="80"/>
      <c r="K212" s="86"/>
      <c r="L212" s="86"/>
      <c r="M212" s="80"/>
      <c r="N212" s="80"/>
      <c r="O212" s="80"/>
      <c r="P212" s="80"/>
      <c r="Q212" s="80"/>
      <c r="R212" s="80"/>
      <c r="S212" s="80"/>
      <c r="T212" s="80"/>
      <c r="U212" s="80"/>
    </row>
    <row r="213" spans="2:21" s="3" customFormat="1">
      <c r="B213" s="30"/>
      <c r="C213" s="61"/>
      <c r="D213" s="61"/>
      <c r="E213" s="87"/>
      <c r="F213" s="80"/>
      <c r="G213" s="80"/>
      <c r="H213" s="87"/>
      <c r="I213" s="80"/>
      <c r="J213" s="80"/>
      <c r="K213" s="86"/>
      <c r="L213" s="86"/>
      <c r="M213" s="80"/>
      <c r="N213" s="80"/>
      <c r="O213" s="80"/>
      <c r="P213" s="80"/>
      <c r="Q213" s="80"/>
      <c r="R213" s="80"/>
      <c r="S213" s="80"/>
      <c r="T213" s="80"/>
      <c r="U213" s="80"/>
    </row>
    <row r="214" spans="2:21" s="3" customFormat="1">
      <c r="B214" s="30"/>
      <c r="C214" s="61"/>
      <c r="D214" s="61"/>
      <c r="E214" s="87"/>
      <c r="F214" s="80"/>
      <c r="G214" s="80"/>
      <c r="H214" s="87"/>
      <c r="I214" s="80"/>
      <c r="J214" s="80"/>
      <c r="K214" s="86"/>
      <c r="L214" s="86"/>
      <c r="M214" s="80"/>
      <c r="N214" s="80"/>
      <c r="O214" s="80"/>
      <c r="P214" s="80"/>
      <c r="Q214" s="80"/>
      <c r="R214" s="80"/>
      <c r="S214" s="80"/>
      <c r="T214" s="80"/>
      <c r="U214" s="80"/>
    </row>
    <row r="215" spans="2:21" s="3" customFormat="1">
      <c r="B215" s="30"/>
      <c r="C215" s="61"/>
      <c r="D215" s="61"/>
      <c r="E215" s="87"/>
      <c r="F215" s="80"/>
      <c r="G215" s="80"/>
      <c r="H215" s="87"/>
      <c r="I215" s="80"/>
      <c r="J215" s="80"/>
      <c r="K215" s="86"/>
      <c r="L215" s="86"/>
      <c r="M215" s="80"/>
      <c r="N215" s="80"/>
      <c r="O215" s="80"/>
      <c r="P215" s="80"/>
      <c r="Q215" s="80"/>
      <c r="R215" s="80"/>
      <c r="S215" s="80"/>
      <c r="T215" s="80"/>
      <c r="U215" s="80"/>
    </row>
    <row r="216" spans="2:21" s="3" customFormat="1">
      <c r="B216" s="30"/>
      <c r="C216" s="61"/>
      <c r="D216" s="61"/>
      <c r="E216" s="87"/>
      <c r="F216" s="80"/>
      <c r="G216" s="80"/>
      <c r="H216" s="87"/>
      <c r="I216" s="80"/>
      <c r="J216" s="80"/>
      <c r="K216" s="86"/>
      <c r="L216" s="86"/>
      <c r="M216" s="80"/>
      <c r="N216" s="80"/>
      <c r="O216" s="80"/>
      <c r="P216" s="80"/>
      <c r="Q216" s="80"/>
      <c r="R216" s="80"/>
      <c r="S216" s="80"/>
      <c r="T216" s="80"/>
      <c r="U216" s="80"/>
    </row>
    <row r="217" spans="2:21" s="3" customFormat="1">
      <c r="B217" s="30"/>
      <c r="C217" s="61"/>
      <c r="D217" s="61"/>
      <c r="E217" s="87"/>
      <c r="F217" s="80"/>
      <c r="G217" s="80"/>
      <c r="H217" s="87"/>
      <c r="I217" s="80"/>
      <c r="J217" s="80"/>
      <c r="K217" s="86"/>
      <c r="L217" s="86"/>
      <c r="M217" s="80"/>
      <c r="N217" s="80"/>
      <c r="O217" s="80"/>
      <c r="P217" s="80"/>
      <c r="Q217" s="80"/>
      <c r="R217" s="80"/>
      <c r="S217" s="80"/>
      <c r="T217" s="80"/>
      <c r="U217" s="80"/>
    </row>
    <row r="218" spans="2:21" s="3" customFormat="1">
      <c r="B218" s="30"/>
      <c r="C218" s="61"/>
      <c r="D218" s="61"/>
      <c r="E218" s="87"/>
      <c r="F218" s="80"/>
      <c r="G218" s="80"/>
      <c r="H218" s="87"/>
      <c r="I218" s="80"/>
      <c r="J218" s="80"/>
      <c r="K218" s="86"/>
      <c r="L218" s="86"/>
      <c r="M218" s="80"/>
      <c r="N218" s="80"/>
      <c r="O218" s="80"/>
      <c r="P218" s="80"/>
      <c r="Q218" s="80"/>
      <c r="R218" s="80"/>
      <c r="S218" s="80"/>
      <c r="T218" s="80"/>
      <c r="U218" s="80"/>
    </row>
    <row r="219" spans="2:21" s="3" customFormat="1">
      <c r="B219" s="30"/>
      <c r="C219" s="61"/>
      <c r="D219" s="61"/>
      <c r="E219" s="87"/>
      <c r="F219" s="80"/>
      <c r="G219" s="80"/>
      <c r="H219" s="87"/>
      <c r="I219" s="80"/>
      <c r="J219" s="80"/>
      <c r="K219" s="86"/>
      <c r="L219" s="86"/>
      <c r="M219" s="80"/>
      <c r="N219" s="80"/>
      <c r="O219" s="80"/>
      <c r="P219" s="80"/>
      <c r="Q219" s="80"/>
      <c r="R219" s="80"/>
      <c r="S219" s="80"/>
      <c r="T219" s="80"/>
      <c r="U219" s="80"/>
    </row>
    <row r="220" spans="2:21" s="3" customFormat="1">
      <c r="B220" s="30"/>
      <c r="C220" s="61"/>
      <c r="D220" s="61"/>
      <c r="E220" s="87"/>
      <c r="F220" s="80"/>
      <c r="G220" s="80"/>
      <c r="H220" s="87"/>
      <c r="I220" s="80"/>
      <c r="J220" s="80"/>
      <c r="K220" s="86"/>
      <c r="L220" s="86"/>
      <c r="M220" s="80"/>
      <c r="N220" s="80"/>
      <c r="O220" s="80"/>
      <c r="P220" s="80"/>
      <c r="Q220" s="80"/>
      <c r="R220" s="80"/>
      <c r="S220" s="80"/>
      <c r="T220" s="80"/>
      <c r="U220" s="80"/>
    </row>
    <row r="221" spans="2:21" s="3" customFormat="1">
      <c r="B221" s="30"/>
      <c r="C221" s="61"/>
      <c r="D221" s="61"/>
      <c r="E221" s="87"/>
      <c r="F221" s="80"/>
      <c r="G221" s="80"/>
      <c r="H221" s="87"/>
      <c r="I221" s="80"/>
      <c r="J221" s="80"/>
      <c r="K221" s="86"/>
      <c r="L221" s="86"/>
      <c r="M221" s="80"/>
      <c r="N221" s="80"/>
      <c r="O221" s="80"/>
      <c r="P221" s="80"/>
      <c r="Q221" s="80"/>
      <c r="R221" s="80"/>
      <c r="S221" s="80"/>
      <c r="T221" s="80"/>
      <c r="U221" s="80"/>
    </row>
    <row r="222" spans="2:21" s="3" customFormat="1">
      <c r="B222" s="30"/>
      <c r="C222" s="61"/>
      <c r="D222" s="61"/>
      <c r="E222" s="87"/>
      <c r="F222" s="80"/>
      <c r="G222" s="80"/>
      <c r="H222" s="87"/>
      <c r="I222" s="80"/>
      <c r="J222" s="80"/>
      <c r="K222" s="86"/>
      <c r="L222" s="86"/>
      <c r="M222" s="80"/>
      <c r="N222" s="80"/>
      <c r="O222" s="80"/>
      <c r="P222" s="80"/>
      <c r="Q222" s="80"/>
      <c r="R222" s="80"/>
      <c r="S222" s="80"/>
      <c r="T222" s="80"/>
      <c r="U222" s="80"/>
    </row>
    <row r="223" spans="2:21" s="3" customFormat="1">
      <c r="B223" s="30"/>
      <c r="C223" s="61"/>
      <c r="D223" s="61"/>
      <c r="E223" s="87"/>
      <c r="F223" s="80"/>
      <c r="G223" s="80"/>
      <c r="H223" s="87"/>
      <c r="I223" s="80"/>
      <c r="J223" s="80"/>
      <c r="K223" s="86"/>
      <c r="L223" s="86"/>
      <c r="M223" s="80"/>
      <c r="N223" s="80"/>
      <c r="O223" s="80"/>
      <c r="P223" s="80"/>
      <c r="Q223" s="80"/>
      <c r="R223" s="80"/>
      <c r="S223" s="80"/>
      <c r="T223" s="80"/>
      <c r="U223" s="80"/>
    </row>
    <row r="224" spans="2:21" s="3" customFormat="1">
      <c r="B224" s="30"/>
      <c r="C224" s="61"/>
      <c r="D224" s="61"/>
      <c r="E224" s="87"/>
      <c r="F224" s="80"/>
      <c r="G224" s="80"/>
      <c r="H224" s="87"/>
      <c r="I224" s="80"/>
      <c r="J224" s="80"/>
      <c r="K224" s="86"/>
      <c r="L224" s="86"/>
      <c r="M224" s="80"/>
      <c r="N224" s="80"/>
      <c r="O224" s="80"/>
      <c r="P224" s="80"/>
      <c r="Q224" s="80"/>
      <c r="R224" s="80"/>
      <c r="S224" s="80"/>
      <c r="T224" s="80"/>
      <c r="U224" s="80"/>
    </row>
    <row r="225" spans="2:21" s="3" customFormat="1">
      <c r="B225" s="30"/>
      <c r="C225" s="61"/>
      <c r="D225" s="61"/>
      <c r="E225" s="87"/>
      <c r="F225" s="80"/>
      <c r="G225" s="80"/>
      <c r="H225" s="87"/>
      <c r="I225" s="80"/>
      <c r="J225" s="80"/>
      <c r="K225" s="86"/>
      <c r="L225" s="86"/>
      <c r="M225" s="80"/>
      <c r="N225" s="80"/>
      <c r="O225" s="80"/>
      <c r="P225" s="80"/>
      <c r="Q225" s="80"/>
      <c r="R225" s="80"/>
      <c r="S225" s="80"/>
      <c r="T225" s="80"/>
      <c r="U225" s="80"/>
    </row>
    <row r="226" spans="2:21" s="3" customFormat="1">
      <c r="B226" s="30"/>
      <c r="C226" s="61"/>
      <c r="D226" s="61"/>
      <c r="E226" s="87"/>
      <c r="F226" s="80"/>
      <c r="G226" s="80"/>
      <c r="H226" s="87"/>
      <c r="I226" s="80"/>
      <c r="J226" s="80"/>
      <c r="K226" s="86"/>
      <c r="L226" s="86"/>
      <c r="M226" s="80"/>
      <c r="N226" s="80"/>
      <c r="O226" s="80"/>
      <c r="P226" s="80"/>
      <c r="Q226" s="80"/>
      <c r="R226" s="80"/>
      <c r="S226" s="80"/>
      <c r="T226" s="80"/>
      <c r="U226" s="80"/>
    </row>
    <row r="227" spans="2:21" s="3" customFormat="1">
      <c r="B227" s="30"/>
      <c r="C227" s="61"/>
      <c r="D227" s="61"/>
      <c r="E227" s="85"/>
      <c r="F227" s="86"/>
      <c r="G227" s="86"/>
      <c r="H227" s="87"/>
      <c r="I227" s="80"/>
      <c r="J227" s="80"/>
      <c r="K227" s="86"/>
      <c r="L227" s="86"/>
      <c r="M227" s="80"/>
      <c r="N227" s="80"/>
      <c r="O227" s="80"/>
      <c r="P227" s="80"/>
      <c r="Q227" s="80"/>
      <c r="R227" s="80"/>
      <c r="S227" s="80"/>
      <c r="T227" s="80"/>
      <c r="U227" s="80"/>
    </row>
    <row r="228" spans="2:21" s="3" customFormat="1">
      <c r="B228" s="30"/>
      <c r="C228" s="61"/>
      <c r="D228" s="61"/>
      <c r="E228" s="85"/>
      <c r="F228" s="86"/>
      <c r="G228" s="86"/>
      <c r="H228" s="87"/>
      <c r="I228" s="80"/>
      <c r="J228" s="80"/>
      <c r="K228" s="86"/>
      <c r="L228" s="86"/>
      <c r="M228" s="80"/>
      <c r="N228" s="80"/>
      <c r="O228" s="80"/>
      <c r="P228" s="80"/>
      <c r="Q228" s="80"/>
      <c r="R228" s="80"/>
      <c r="S228" s="80"/>
      <c r="T228" s="80"/>
      <c r="U228" s="80"/>
    </row>
    <row r="229" spans="2:21" s="3" customFormat="1">
      <c r="B229" s="30"/>
      <c r="C229" s="61"/>
      <c r="D229" s="61"/>
      <c r="E229" s="85"/>
      <c r="F229" s="86"/>
      <c r="G229" s="86"/>
      <c r="H229" s="87"/>
      <c r="I229" s="80"/>
      <c r="J229" s="80"/>
      <c r="K229" s="86"/>
      <c r="L229" s="86"/>
      <c r="M229" s="80"/>
      <c r="N229" s="80"/>
      <c r="O229" s="80"/>
      <c r="P229" s="80"/>
      <c r="Q229" s="80"/>
      <c r="R229" s="80"/>
      <c r="S229" s="80"/>
      <c r="T229" s="80"/>
      <c r="U229" s="80"/>
    </row>
    <row r="230" spans="2:21" s="3" customFormat="1">
      <c r="B230" s="30"/>
      <c r="C230" s="61"/>
      <c r="D230" s="61"/>
      <c r="E230" s="85"/>
      <c r="F230" s="86"/>
      <c r="G230" s="86"/>
      <c r="H230" s="87"/>
      <c r="I230" s="80"/>
      <c r="J230" s="80"/>
      <c r="K230" s="86"/>
      <c r="L230" s="86"/>
      <c r="M230" s="80"/>
      <c r="N230" s="80"/>
      <c r="O230" s="80"/>
      <c r="P230" s="80"/>
      <c r="Q230" s="80"/>
      <c r="R230" s="80"/>
      <c r="S230" s="80"/>
      <c r="T230" s="80"/>
      <c r="U230" s="80"/>
    </row>
    <row r="231" spans="2:21" s="3" customFormat="1">
      <c r="B231" s="30"/>
      <c r="C231" s="61"/>
      <c r="D231" s="61"/>
      <c r="E231" s="85"/>
      <c r="F231" s="86"/>
      <c r="G231" s="86"/>
      <c r="H231" s="87"/>
      <c r="I231" s="80"/>
      <c r="J231" s="80"/>
      <c r="K231" s="86"/>
      <c r="L231" s="86"/>
      <c r="M231" s="80"/>
      <c r="N231" s="80"/>
      <c r="O231" s="80"/>
      <c r="P231" s="80"/>
      <c r="Q231" s="80"/>
      <c r="R231" s="80"/>
      <c r="S231" s="80"/>
      <c r="T231" s="80"/>
      <c r="U231" s="80"/>
    </row>
    <row r="232" spans="2:21" s="3" customFormat="1">
      <c r="B232" s="30"/>
      <c r="C232" s="61"/>
      <c r="D232" s="61"/>
      <c r="E232" s="85"/>
      <c r="F232" s="86"/>
      <c r="G232" s="86"/>
      <c r="H232" s="87"/>
      <c r="I232" s="80"/>
      <c r="J232" s="80"/>
      <c r="K232" s="86"/>
      <c r="L232" s="86"/>
      <c r="M232" s="80"/>
      <c r="N232" s="80"/>
      <c r="O232" s="80"/>
      <c r="P232" s="80"/>
      <c r="Q232" s="80"/>
      <c r="R232" s="80"/>
      <c r="S232" s="80"/>
      <c r="T232" s="80"/>
      <c r="U232" s="80"/>
    </row>
    <row r="233" spans="2:21" s="3" customFormat="1">
      <c r="B233" s="30"/>
      <c r="C233" s="61"/>
      <c r="D233" s="61"/>
      <c r="E233" s="85"/>
      <c r="F233" s="86"/>
      <c r="G233" s="86"/>
      <c r="H233" s="87"/>
      <c r="I233" s="80"/>
      <c r="J233" s="80"/>
      <c r="K233" s="86"/>
      <c r="L233" s="86"/>
      <c r="M233" s="80"/>
      <c r="N233" s="80"/>
      <c r="O233" s="80"/>
      <c r="P233" s="80"/>
      <c r="Q233" s="80"/>
      <c r="R233" s="80"/>
      <c r="S233" s="80"/>
      <c r="T233" s="80"/>
      <c r="U233" s="80"/>
    </row>
    <row r="234" spans="2:21" s="3" customFormat="1">
      <c r="B234" s="30"/>
      <c r="C234" s="61"/>
      <c r="D234" s="61"/>
      <c r="E234" s="85"/>
      <c r="F234" s="86"/>
      <c r="G234" s="86"/>
      <c r="H234" s="87"/>
      <c r="I234" s="80"/>
      <c r="J234" s="80"/>
      <c r="K234" s="86"/>
      <c r="L234" s="86"/>
      <c r="M234" s="80"/>
      <c r="N234" s="80"/>
      <c r="O234" s="80"/>
      <c r="P234" s="80"/>
      <c r="Q234" s="80"/>
      <c r="R234" s="80"/>
      <c r="S234" s="80"/>
      <c r="T234" s="80"/>
      <c r="U234" s="80"/>
    </row>
    <row r="235" spans="2:21" s="3" customFormat="1">
      <c r="B235" s="30"/>
      <c r="C235" s="61"/>
      <c r="D235" s="61"/>
      <c r="E235" s="85"/>
      <c r="F235" s="86"/>
      <c r="G235" s="86"/>
      <c r="H235" s="87"/>
      <c r="I235" s="80"/>
      <c r="J235" s="80"/>
      <c r="K235" s="86"/>
      <c r="L235" s="86"/>
      <c r="M235" s="80"/>
      <c r="N235" s="80"/>
      <c r="O235" s="80"/>
      <c r="P235" s="80"/>
      <c r="Q235" s="80"/>
      <c r="R235" s="80"/>
      <c r="S235" s="80"/>
      <c r="T235" s="80"/>
      <c r="U235" s="80"/>
    </row>
    <row r="236" spans="2:21" s="3" customFormat="1">
      <c r="B236" s="30"/>
      <c r="C236" s="61"/>
      <c r="D236" s="61"/>
      <c r="E236" s="85"/>
      <c r="F236" s="86"/>
      <c r="G236" s="86"/>
      <c r="H236" s="87"/>
      <c r="I236" s="80"/>
      <c r="J236" s="80"/>
      <c r="K236" s="86"/>
      <c r="L236" s="86"/>
      <c r="M236" s="80"/>
      <c r="N236" s="80"/>
      <c r="O236" s="80"/>
      <c r="P236" s="80"/>
      <c r="Q236" s="80"/>
      <c r="R236" s="80"/>
      <c r="S236" s="80"/>
      <c r="T236" s="80"/>
      <c r="U236" s="80"/>
    </row>
    <row r="237" spans="2:21" s="3" customFormat="1">
      <c r="B237" s="30"/>
      <c r="C237" s="61"/>
      <c r="D237" s="61"/>
      <c r="E237" s="85"/>
      <c r="F237" s="86"/>
      <c r="G237" s="86"/>
      <c r="H237" s="87"/>
      <c r="I237" s="80"/>
      <c r="J237" s="80"/>
      <c r="K237" s="86"/>
      <c r="L237" s="86"/>
      <c r="M237" s="80"/>
      <c r="N237" s="80"/>
      <c r="O237" s="80"/>
      <c r="P237" s="80"/>
      <c r="Q237" s="80"/>
      <c r="R237" s="80"/>
      <c r="S237" s="80"/>
      <c r="T237" s="80"/>
      <c r="U237" s="80"/>
    </row>
    <row r="238" spans="2:21" s="3" customFormat="1">
      <c r="B238" s="30"/>
      <c r="C238" s="61"/>
      <c r="D238" s="61"/>
      <c r="E238" s="85"/>
      <c r="F238" s="86"/>
      <c r="G238" s="86"/>
      <c r="H238" s="87"/>
      <c r="I238" s="80"/>
      <c r="J238" s="80"/>
      <c r="K238" s="86"/>
      <c r="L238" s="86"/>
      <c r="M238" s="80"/>
      <c r="N238" s="80"/>
      <c r="O238" s="80"/>
      <c r="P238" s="80"/>
      <c r="Q238" s="80"/>
      <c r="R238" s="80"/>
      <c r="S238" s="80"/>
      <c r="T238" s="80"/>
      <c r="U238" s="80"/>
    </row>
    <row r="239" spans="2:21" s="3" customFormat="1">
      <c r="B239" s="30"/>
      <c r="C239" s="61"/>
      <c r="D239" s="61"/>
      <c r="E239" s="85"/>
      <c r="F239" s="86"/>
      <c r="G239" s="86"/>
      <c r="H239" s="87"/>
      <c r="I239" s="80"/>
      <c r="J239" s="80"/>
      <c r="K239" s="86"/>
      <c r="L239" s="86"/>
      <c r="M239" s="80"/>
      <c r="N239" s="80"/>
      <c r="O239" s="80"/>
      <c r="P239" s="80"/>
      <c r="Q239" s="80"/>
      <c r="R239" s="80"/>
      <c r="S239" s="80"/>
      <c r="T239" s="80"/>
      <c r="U239" s="80"/>
    </row>
    <row r="240" spans="2:21" s="3" customFormat="1">
      <c r="B240" s="30"/>
      <c r="C240" s="61"/>
      <c r="D240" s="61"/>
      <c r="E240" s="85"/>
      <c r="F240" s="86"/>
      <c r="G240" s="86"/>
      <c r="H240" s="87"/>
      <c r="I240" s="80"/>
      <c r="J240" s="80"/>
      <c r="K240" s="86"/>
      <c r="L240" s="86"/>
      <c r="M240" s="80"/>
      <c r="N240" s="80"/>
      <c r="O240" s="80"/>
      <c r="P240" s="80"/>
      <c r="Q240" s="80"/>
      <c r="R240" s="80"/>
      <c r="S240" s="80"/>
      <c r="T240" s="80"/>
      <c r="U240" s="80"/>
    </row>
    <row r="241" spans="2:21" s="3" customFormat="1">
      <c r="B241" s="30"/>
      <c r="C241" s="61"/>
      <c r="D241" s="61"/>
      <c r="E241" s="85"/>
      <c r="F241" s="86"/>
      <c r="G241" s="86"/>
      <c r="H241" s="87"/>
      <c r="I241" s="80"/>
      <c r="J241" s="80"/>
      <c r="K241" s="86"/>
      <c r="L241" s="86"/>
      <c r="M241" s="80"/>
      <c r="N241" s="80"/>
      <c r="O241" s="80"/>
      <c r="P241" s="80"/>
      <c r="Q241" s="80"/>
      <c r="R241" s="80"/>
      <c r="S241" s="80"/>
      <c r="T241" s="80"/>
      <c r="U241" s="80"/>
    </row>
    <row r="242" spans="2:21" s="3" customFormat="1">
      <c r="B242" s="30"/>
      <c r="C242" s="61"/>
      <c r="D242" s="61"/>
      <c r="E242" s="85"/>
      <c r="F242" s="86"/>
      <c r="G242" s="86"/>
      <c r="H242" s="87"/>
      <c r="I242" s="80"/>
      <c r="J242" s="80"/>
      <c r="K242" s="86"/>
      <c r="L242" s="86"/>
      <c r="M242" s="80"/>
      <c r="N242" s="80"/>
      <c r="O242" s="80"/>
      <c r="P242" s="80"/>
      <c r="Q242" s="80"/>
      <c r="R242" s="80"/>
      <c r="S242" s="80"/>
      <c r="T242" s="80"/>
      <c r="U242" s="80"/>
    </row>
    <row r="243" spans="2:21" s="3" customFormat="1">
      <c r="B243" s="30"/>
      <c r="C243" s="61"/>
      <c r="D243" s="61"/>
      <c r="E243" s="85"/>
      <c r="F243" s="86"/>
      <c r="G243" s="86"/>
      <c r="H243" s="87"/>
      <c r="I243" s="80"/>
      <c r="J243" s="80"/>
      <c r="K243" s="86"/>
      <c r="L243" s="86"/>
      <c r="M243" s="80"/>
      <c r="N243" s="80"/>
      <c r="O243" s="80"/>
      <c r="P243" s="80"/>
      <c r="Q243" s="80"/>
      <c r="R243" s="80"/>
      <c r="S243" s="80"/>
      <c r="T243" s="80"/>
      <c r="U243" s="80"/>
    </row>
    <row r="244" spans="2:21" s="3" customFormat="1">
      <c r="B244" s="30"/>
      <c r="C244" s="61"/>
      <c r="D244" s="61"/>
      <c r="E244" s="85"/>
      <c r="F244" s="86"/>
      <c r="G244" s="86"/>
      <c r="H244" s="87"/>
      <c r="I244" s="80"/>
      <c r="J244" s="80"/>
      <c r="K244" s="86"/>
      <c r="L244" s="86"/>
      <c r="M244" s="80"/>
      <c r="N244" s="80"/>
      <c r="O244" s="80"/>
      <c r="P244" s="80"/>
      <c r="Q244" s="80"/>
      <c r="R244" s="80"/>
      <c r="S244" s="80"/>
      <c r="T244" s="80"/>
      <c r="U244" s="80"/>
    </row>
    <row r="245" spans="2:21" s="3" customFormat="1">
      <c r="B245" s="30"/>
      <c r="C245" s="61"/>
      <c r="D245" s="61"/>
      <c r="E245" s="85"/>
      <c r="F245" s="86"/>
      <c r="G245" s="86"/>
      <c r="H245" s="87"/>
      <c r="I245" s="80"/>
      <c r="J245" s="80"/>
      <c r="K245" s="86"/>
      <c r="L245" s="86"/>
      <c r="M245" s="80"/>
      <c r="N245" s="80"/>
      <c r="O245" s="80"/>
      <c r="P245" s="80"/>
      <c r="Q245" s="80"/>
      <c r="R245" s="80"/>
      <c r="S245" s="80"/>
      <c r="T245" s="80"/>
      <c r="U245" s="80"/>
    </row>
    <row r="246" spans="2:21" s="3" customFormat="1">
      <c r="B246" s="30"/>
      <c r="C246" s="61"/>
      <c r="D246" s="61"/>
      <c r="E246" s="85"/>
      <c r="F246" s="86"/>
      <c r="G246" s="86"/>
      <c r="H246" s="87"/>
      <c r="I246" s="80"/>
      <c r="J246" s="80"/>
      <c r="K246" s="86"/>
      <c r="L246" s="86"/>
      <c r="M246" s="80"/>
      <c r="N246" s="80"/>
      <c r="O246" s="80"/>
      <c r="P246" s="80"/>
      <c r="Q246" s="80"/>
      <c r="R246" s="80"/>
      <c r="S246" s="80"/>
      <c r="T246" s="80"/>
      <c r="U246" s="80"/>
    </row>
    <row r="247" spans="2:21" s="3" customFormat="1">
      <c r="B247" s="30"/>
      <c r="C247" s="61"/>
      <c r="D247" s="61"/>
      <c r="E247" s="85"/>
      <c r="F247" s="86"/>
      <c r="G247" s="86"/>
      <c r="H247" s="87"/>
      <c r="I247" s="80"/>
      <c r="J247" s="80"/>
      <c r="K247" s="86"/>
      <c r="L247" s="86"/>
      <c r="M247" s="80"/>
      <c r="N247" s="80"/>
      <c r="O247" s="80"/>
      <c r="P247" s="80"/>
      <c r="Q247" s="80"/>
      <c r="R247" s="80"/>
      <c r="S247" s="80"/>
      <c r="T247" s="80"/>
      <c r="U247" s="80"/>
    </row>
    <row r="248" spans="2:21" s="3" customFormat="1">
      <c r="B248" s="30"/>
      <c r="C248" s="61"/>
      <c r="D248" s="61"/>
      <c r="E248" s="85"/>
      <c r="F248" s="86"/>
      <c r="G248" s="86"/>
      <c r="H248" s="87"/>
      <c r="I248" s="80"/>
      <c r="J248" s="80"/>
      <c r="K248" s="86"/>
      <c r="L248" s="86"/>
      <c r="M248" s="80"/>
      <c r="N248" s="80"/>
      <c r="O248" s="80"/>
      <c r="P248" s="80"/>
      <c r="Q248" s="80"/>
      <c r="R248" s="80"/>
      <c r="S248" s="80"/>
      <c r="T248" s="80"/>
      <c r="U248" s="80"/>
    </row>
    <row r="249" spans="2:21" s="3" customFormat="1">
      <c r="B249" s="30"/>
      <c r="C249" s="61"/>
      <c r="D249" s="61"/>
      <c r="E249" s="85"/>
      <c r="F249" s="86"/>
      <c r="G249" s="86"/>
      <c r="H249" s="87"/>
      <c r="I249" s="80"/>
      <c r="J249" s="80"/>
      <c r="K249" s="86"/>
      <c r="L249" s="86"/>
      <c r="M249" s="80"/>
      <c r="N249" s="80"/>
      <c r="O249" s="80"/>
      <c r="P249" s="80"/>
      <c r="Q249" s="80"/>
      <c r="R249" s="80"/>
      <c r="S249" s="80"/>
      <c r="T249" s="80"/>
      <c r="U249" s="80"/>
    </row>
    <row r="250" spans="2:21" s="3" customFormat="1">
      <c r="B250" s="30"/>
      <c r="C250" s="61"/>
      <c r="D250" s="61"/>
      <c r="E250" s="85"/>
      <c r="F250" s="86"/>
      <c r="G250" s="86"/>
      <c r="H250" s="87"/>
      <c r="I250" s="80"/>
      <c r="J250" s="80"/>
      <c r="K250" s="86"/>
      <c r="L250" s="86"/>
      <c r="M250" s="80"/>
      <c r="N250" s="80"/>
      <c r="O250" s="80"/>
      <c r="P250" s="80"/>
      <c r="Q250" s="80"/>
      <c r="R250" s="80"/>
      <c r="S250" s="80"/>
      <c r="T250" s="80"/>
      <c r="U250" s="80"/>
    </row>
    <row r="251" spans="2:21" s="3" customFormat="1">
      <c r="B251" s="30"/>
      <c r="C251" s="61"/>
      <c r="D251" s="61"/>
      <c r="E251" s="85"/>
      <c r="F251" s="86"/>
      <c r="G251" s="86"/>
      <c r="H251" s="87"/>
      <c r="I251" s="80"/>
      <c r="J251" s="80"/>
      <c r="K251" s="86"/>
      <c r="L251" s="86"/>
      <c r="M251" s="80"/>
      <c r="N251" s="80"/>
      <c r="O251" s="80"/>
      <c r="P251" s="80"/>
      <c r="Q251" s="80"/>
      <c r="R251" s="80"/>
      <c r="S251" s="80"/>
      <c r="T251" s="80"/>
      <c r="U251" s="80"/>
    </row>
    <row r="252" spans="2:21" s="3" customFormat="1">
      <c r="B252" s="30"/>
      <c r="C252" s="61"/>
      <c r="D252" s="61"/>
      <c r="E252" s="85"/>
      <c r="F252" s="86"/>
      <c r="G252" s="86"/>
      <c r="H252" s="87"/>
      <c r="I252" s="80"/>
      <c r="J252" s="80"/>
      <c r="K252" s="86"/>
      <c r="L252" s="86"/>
      <c r="M252" s="80"/>
      <c r="N252" s="80"/>
      <c r="O252" s="80"/>
      <c r="P252" s="80"/>
      <c r="Q252" s="80"/>
      <c r="R252" s="80"/>
      <c r="S252" s="80"/>
      <c r="T252" s="80"/>
      <c r="U252" s="80"/>
    </row>
    <row r="253" spans="2:21" s="3" customFormat="1">
      <c r="B253" s="30"/>
      <c r="C253" s="61"/>
      <c r="D253" s="61"/>
      <c r="E253" s="85"/>
      <c r="F253" s="86"/>
      <c r="G253" s="86"/>
      <c r="H253" s="87"/>
      <c r="I253" s="80"/>
      <c r="J253" s="80"/>
      <c r="K253" s="86"/>
      <c r="L253" s="86"/>
      <c r="M253" s="80"/>
      <c r="N253" s="80"/>
      <c r="O253" s="80"/>
      <c r="P253" s="80"/>
      <c r="Q253" s="80"/>
      <c r="R253" s="80"/>
      <c r="S253" s="80"/>
      <c r="T253" s="80"/>
      <c r="U253" s="80"/>
    </row>
    <row r="254" spans="2:21" s="3" customFormat="1">
      <c r="B254" s="30"/>
      <c r="C254" s="61"/>
      <c r="D254" s="61"/>
      <c r="E254" s="85"/>
      <c r="F254" s="86"/>
      <c r="G254" s="86"/>
      <c r="H254" s="87"/>
      <c r="I254" s="80"/>
      <c r="J254" s="80"/>
      <c r="K254" s="86"/>
      <c r="L254" s="86"/>
      <c r="M254" s="80"/>
      <c r="N254" s="80"/>
      <c r="O254" s="80"/>
      <c r="P254" s="80"/>
      <c r="Q254" s="80"/>
      <c r="R254" s="80"/>
      <c r="S254" s="80"/>
      <c r="T254" s="80"/>
      <c r="U254" s="80"/>
    </row>
    <row r="255" spans="2:21" s="3" customFormat="1">
      <c r="B255" s="30"/>
      <c r="C255" s="61"/>
      <c r="D255" s="61"/>
      <c r="E255" s="85"/>
      <c r="F255" s="86"/>
      <c r="G255" s="86"/>
      <c r="H255" s="87"/>
      <c r="I255" s="80"/>
      <c r="J255" s="80"/>
      <c r="K255" s="86"/>
      <c r="L255" s="86"/>
      <c r="M255" s="80"/>
      <c r="N255" s="80"/>
      <c r="O255" s="80"/>
      <c r="P255" s="80"/>
      <c r="Q255" s="80"/>
      <c r="R255" s="80"/>
      <c r="S255" s="80"/>
      <c r="T255" s="80"/>
      <c r="U255" s="80"/>
    </row>
    <row r="256" spans="2:21" s="3" customFormat="1">
      <c r="B256" s="30"/>
      <c r="C256" s="61"/>
      <c r="D256" s="61"/>
      <c r="E256" s="85"/>
      <c r="F256" s="86"/>
      <c r="G256" s="86"/>
      <c r="H256" s="87"/>
      <c r="I256" s="80"/>
      <c r="J256" s="80"/>
      <c r="K256" s="86"/>
      <c r="L256" s="86"/>
      <c r="M256" s="80"/>
      <c r="N256" s="80"/>
      <c r="O256" s="80"/>
      <c r="P256" s="80"/>
      <c r="Q256" s="80"/>
      <c r="R256" s="80"/>
      <c r="S256" s="80"/>
      <c r="T256" s="80"/>
      <c r="U256" s="80"/>
    </row>
    <row r="257" spans="2:21" s="3" customFormat="1">
      <c r="B257" s="30"/>
      <c r="C257" s="61"/>
      <c r="D257" s="61"/>
      <c r="E257" s="85"/>
      <c r="F257" s="86"/>
      <c r="G257" s="86"/>
      <c r="H257" s="87"/>
      <c r="I257" s="80"/>
      <c r="J257" s="80"/>
      <c r="K257" s="86"/>
      <c r="L257" s="86"/>
      <c r="M257" s="80"/>
      <c r="N257" s="80"/>
      <c r="O257" s="80"/>
      <c r="P257" s="80"/>
      <c r="Q257" s="80"/>
      <c r="R257" s="80"/>
      <c r="S257" s="80"/>
      <c r="T257" s="80"/>
      <c r="U257" s="80"/>
    </row>
    <row r="258" spans="2:21" s="3" customFormat="1">
      <c r="B258" s="30"/>
      <c r="C258" s="61"/>
      <c r="D258" s="61"/>
      <c r="E258" s="85"/>
      <c r="F258" s="86"/>
      <c r="G258" s="86"/>
      <c r="H258" s="87"/>
      <c r="I258" s="80"/>
      <c r="J258" s="80"/>
      <c r="K258" s="86"/>
      <c r="L258" s="86"/>
      <c r="M258" s="80"/>
      <c r="N258" s="80"/>
      <c r="O258" s="80"/>
      <c r="P258" s="80"/>
      <c r="Q258" s="80"/>
      <c r="R258" s="80"/>
      <c r="S258" s="80"/>
      <c r="T258" s="80"/>
      <c r="U258" s="80"/>
    </row>
    <row r="259" spans="2:21" s="3" customFormat="1">
      <c r="B259" s="30"/>
      <c r="C259" s="61"/>
      <c r="D259" s="61"/>
      <c r="E259" s="85"/>
      <c r="F259" s="86"/>
      <c r="G259" s="86"/>
      <c r="H259" s="87"/>
      <c r="I259" s="80"/>
      <c r="J259" s="80"/>
      <c r="K259" s="86"/>
      <c r="L259" s="86"/>
      <c r="M259" s="80"/>
      <c r="N259" s="80"/>
      <c r="O259" s="80"/>
      <c r="P259" s="80"/>
      <c r="Q259" s="80"/>
      <c r="R259" s="80"/>
      <c r="S259" s="80"/>
      <c r="T259" s="80"/>
      <c r="U259" s="80"/>
    </row>
    <row r="260" spans="2:21" s="3" customFormat="1">
      <c r="B260" s="30"/>
      <c r="C260" s="61"/>
      <c r="D260" s="61"/>
      <c r="E260" s="85"/>
      <c r="F260" s="86"/>
      <c r="G260" s="86"/>
      <c r="H260" s="87"/>
      <c r="I260" s="80"/>
      <c r="J260" s="80"/>
      <c r="K260" s="86"/>
      <c r="L260" s="86"/>
      <c r="M260" s="80"/>
      <c r="N260" s="80"/>
      <c r="O260" s="80"/>
      <c r="P260" s="80"/>
      <c r="Q260" s="80"/>
      <c r="R260" s="80"/>
      <c r="S260" s="80"/>
      <c r="T260" s="80"/>
      <c r="U260" s="80"/>
    </row>
    <row r="261" spans="2:21" s="3" customFormat="1">
      <c r="B261" s="30"/>
      <c r="C261" s="61"/>
      <c r="D261" s="61"/>
      <c r="E261" s="85"/>
      <c r="F261" s="86"/>
      <c r="G261" s="86"/>
      <c r="H261" s="87"/>
      <c r="I261" s="80"/>
      <c r="J261" s="80"/>
      <c r="K261" s="86"/>
      <c r="L261" s="86"/>
      <c r="M261" s="80"/>
      <c r="N261" s="80"/>
      <c r="O261" s="80"/>
      <c r="P261" s="80"/>
      <c r="Q261" s="80"/>
      <c r="R261" s="80"/>
      <c r="S261" s="80"/>
      <c r="T261" s="80"/>
      <c r="U261" s="80"/>
    </row>
    <row r="262" spans="2:21" s="3" customFormat="1">
      <c r="B262" s="30"/>
      <c r="C262" s="61"/>
      <c r="D262" s="61"/>
      <c r="E262" s="85"/>
      <c r="F262" s="86"/>
      <c r="G262" s="86"/>
      <c r="H262" s="87"/>
      <c r="I262" s="80"/>
      <c r="J262" s="80"/>
      <c r="K262" s="86"/>
      <c r="L262" s="86"/>
      <c r="M262" s="80"/>
      <c r="N262" s="80"/>
      <c r="O262" s="80"/>
      <c r="P262" s="80"/>
      <c r="Q262" s="80"/>
      <c r="R262" s="80"/>
      <c r="S262" s="80"/>
      <c r="T262" s="80"/>
      <c r="U262" s="80"/>
    </row>
    <row r="263" spans="2:21" s="3" customFormat="1">
      <c r="B263" s="30"/>
      <c r="C263" s="61"/>
      <c r="D263" s="61"/>
      <c r="E263" s="85"/>
      <c r="F263" s="86"/>
      <c r="G263" s="86"/>
      <c r="H263" s="87"/>
      <c r="I263" s="80"/>
      <c r="J263" s="80"/>
      <c r="K263" s="86"/>
      <c r="L263" s="86"/>
      <c r="M263" s="80"/>
      <c r="N263" s="80"/>
      <c r="O263" s="80"/>
      <c r="P263" s="80"/>
      <c r="Q263" s="80"/>
      <c r="R263" s="80"/>
      <c r="S263" s="80"/>
      <c r="T263" s="80"/>
      <c r="U263" s="80"/>
    </row>
    <row r="264" spans="2:21" s="3" customFormat="1">
      <c r="B264" s="30"/>
      <c r="C264" s="61"/>
      <c r="D264" s="61"/>
      <c r="E264" s="85"/>
      <c r="F264" s="86"/>
      <c r="G264" s="86"/>
      <c r="H264" s="87"/>
      <c r="I264" s="80"/>
      <c r="J264" s="80"/>
      <c r="K264" s="86"/>
      <c r="L264" s="86"/>
      <c r="M264" s="80"/>
      <c r="N264" s="80"/>
      <c r="O264" s="80"/>
      <c r="P264" s="80"/>
      <c r="Q264" s="80"/>
      <c r="R264" s="80"/>
      <c r="S264" s="80"/>
      <c r="T264" s="80"/>
      <c r="U264" s="80"/>
    </row>
    <row r="265" spans="2:21" s="3" customFormat="1">
      <c r="B265" s="30"/>
      <c r="C265" s="61"/>
      <c r="D265" s="61"/>
      <c r="E265" s="85"/>
      <c r="F265" s="86"/>
      <c r="G265" s="86"/>
      <c r="H265" s="87"/>
      <c r="I265" s="80"/>
      <c r="J265" s="80"/>
      <c r="K265" s="86"/>
      <c r="L265" s="86"/>
      <c r="M265" s="80"/>
      <c r="N265" s="80"/>
      <c r="O265" s="80"/>
      <c r="P265" s="80"/>
      <c r="Q265" s="80"/>
      <c r="R265" s="80"/>
      <c r="S265" s="80"/>
      <c r="T265" s="80"/>
      <c r="U265" s="80"/>
    </row>
    <row r="266" spans="2:21" s="3" customFormat="1">
      <c r="B266" s="30"/>
      <c r="C266" s="61"/>
      <c r="D266" s="61"/>
      <c r="E266" s="85"/>
      <c r="F266" s="86"/>
      <c r="G266" s="86"/>
      <c r="H266" s="87"/>
      <c r="I266" s="80"/>
      <c r="J266" s="80"/>
      <c r="K266" s="86"/>
      <c r="L266" s="86"/>
      <c r="M266" s="80"/>
      <c r="N266" s="80"/>
      <c r="O266" s="80"/>
      <c r="P266" s="80"/>
      <c r="Q266" s="80"/>
      <c r="R266" s="80"/>
      <c r="S266" s="80"/>
      <c r="T266" s="80"/>
      <c r="U266" s="80"/>
    </row>
    <row r="267" spans="2:21" s="3" customFormat="1">
      <c r="B267" s="30"/>
      <c r="C267" s="61"/>
      <c r="D267" s="61"/>
      <c r="E267" s="85"/>
      <c r="F267" s="86"/>
      <c r="G267" s="86"/>
      <c r="H267" s="87"/>
      <c r="I267" s="80"/>
      <c r="J267" s="80"/>
      <c r="K267" s="86"/>
      <c r="L267" s="86"/>
      <c r="M267" s="80"/>
      <c r="N267" s="80"/>
      <c r="O267" s="80"/>
      <c r="P267" s="80"/>
      <c r="Q267" s="80"/>
      <c r="R267" s="80"/>
      <c r="S267" s="80"/>
      <c r="T267" s="80"/>
      <c r="U267" s="80"/>
    </row>
    <row r="268" spans="2:21" s="3" customFormat="1">
      <c r="B268" s="30"/>
      <c r="C268" s="61"/>
      <c r="D268" s="61"/>
      <c r="E268" s="85"/>
      <c r="F268" s="86"/>
      <c r="G268" s="86"/>
      <c r="H268" s="87"/>
      <c r="I268" s="80"/>
      <c r="J268" s="80"/>
      <c r="K268" s="86"/>
      <c r="L268" s="86"/>
      <c r="M268" s="80"/>
      <c r="N268" s="80"/>
      <c r="O268" s="80"/>
      <c r="P268" s="80"/>
      <c r="Q268" s="80"/>
      <c r="R268" s="80"/>
      <c r="S268" s="80"/>
      <c r="T268" s="80"/>
      <c r="U268" s="80"/>
    </row>
    <row r="269" spans="2:21" s="3" customFormat="1">
      <c r="B269" s="30"/>
      <c r="C269" s="61"/>
      <c r="D269" s="61"/>
      <c r="E269" s="85"/>
      <c r="F269" s="86"/>
      <c r="G269" s="86"/>
      <c r="H269" s="87"/>
      <c r="I269" s="80"/>
      <c r="J269" s="80"/>
      <c r="K269" s="86"/>
      <c r="L269" s="86"/>
      <c r="M269" s="80"/>
      <c r="N269" s="80"/>
      <c r="O269" s="80"/>
      <c r="P269" s="80"/>
      <c r="Q269" s="80"/>
      <c r="R269" s="80"/>
      <c r="S269" s="80"/>
      <c r="T269" s="80"/>
      <c r="U269" s="80"/>
    </row>
    <row r="270" spans="2:21" s="3" customFormat="1">
      <c r="B270" s="30"/>
      <c r="C270" s="61"/>
      <c r="D270" s="61"/>
      <c r="E270" s="85"/>
      <c r="F270" s="86"/>
      <c r="G270" s="86"/>
      <c r="H270" s="87"/>
      <c r="I270" s="80"/>
      <c r="J270" s="80"/>
      <c r="K270" s="86"/>
      <c r="L270" s="86"/>
      <c r="M270" s="80"/>
      <c r="N270" s="80"/>
      <c r="O270" s="80"/>
      <c r="P270" s="80"/>
      <c r="Q270" s="80"/>
      <c r="R270" s="80"/>
      <c r="S270" s="80"/>
      <c r="T270" s="80"/>
      <c r="U270" s="80"/>
    </row>
    <row r="271" spans="2:21" s="3" customFormat="1">
      <c r="B271" s="30"/>
      <c r="C271" s="61"/>
      <c r="D271" s="61"/>
      <c r="E271" s="85"/>
      <c r="F271" s="86"/>
      <c r="G271" s="86"/>
      <c r="H271" s="87"/>
      <c r="I271" s="80"/>
      <c r="J271" s="80"/>
      <c r="K271" s="86"/>
      <c r="L271" s="86"/>
      <c r="M271" s="80"/>
      <c r="N271" s="80"/>
      <c r="O271" s="80"/>
      <c r="P271" s="80"/>
      <c r="Q271" s="80"/>
      <c r="R271" s="80"/>
      <c r="S271" s="80"/>
      <c r="T271" s="80"/>
      <c r="U271" s="80"/>
    </row>
    <row r="272" spans="2:21" s="3" customFormat="1">
      <c r="B272" s="30"/>
      <c r="C272" s="61"/>
      <c r="D272" s="61"/>
      <c r="E272" s="85"/>
      <c r="F272" s="86"/>
      <c r="G272" s="86"/>
      <c r="H272" s="87"/>
      <c r="I272" s="80"/>
      <c r="J272" s="80"/>
      <c r="K272" s="86"/>
      <c r="L272" s="86"/>
      <c r="M272" s="80"/>
      <c r="N272" s="80"/>
      <c r="O272" s="80"/>
      <c r="P272" s="80"/>
      <c r="Q272" s="80"/>
      <c r="R272" s="80"/>
      <c r="S272" s="80"/>
      <c r="T272" s="80"/>
      <c r="U272" s="80"/>
    </row>
    <row r="273" spans="2:21" s="3" customFormat="1">
      <c r="B273" s="30"/>
      <c r="C273" s="61"/>
      <c r="D273" s="61"/>
      <c r="E273" s="85"/>
      <c r="F273" s="86"/>
      <c r="G273" s="86"/>
      <c r="H273" s="87"/>
      <c r="I273" s="80"/>
      <c r="J273" s="80"/>
      <c r="K273" s="86"/>
      <c r="L273" s="86"/>
      <c r="M273" s="80"/>
      <c r="N273" s="80"/>
      <c r="O273" s="80"/>
      <c r="P273" s="80"/>
      <c r="Q273" s="80"/>
      <c r="R273" s="80"/>
      <c r="S273" s="80"/>
      <c r="T273" s="80"/>
      <c r="U273" s="80"/>
    </row>
    <row r="274" spans="2:21" s="3" customFormat="1">
      <c r="B274" s="30"/>
      <c r="C274" s="61"/>
      <c r="D274" s="61"/>
      <c r="E274" s="85"/>
      <c r="F274" s="86"/>
      <c r="G274" s="86"/>
      <c r="H274" s="87"/>
      <c r="I274" s="80"/>
      <c r="J274" s="80"/>
      <c r="K274" s="86"/>
      <c r="L274" s="86"/>
      <c r="M274" s="80"/>
      <c r="N274" s="80"/>
      <c r="O274" s="80"/>
      <c r="P274" s="80"/>
      <c r="Q274" s="80"/>
      <c r="R274" s="80"/>
      <c r="S274" s="80"/>
      <c r="T274" s="80"/>
      <c r="U274" s="80"/>
    </row>
    <row r="275" spans="2:21" s="3" customFormat="1">
      <c r="B275" s="30"/>
      <c r="C275" s="61"/>
      <c r="D275" s="61"/>
      <c r="E275" s="85"/>
      <c r="F275" s="86"/>
      <c r="G275" s="86"/>
      <c r="H275" s="87"/>
      <c r="I275" s="80"/>
      <c r="J275" s="80"/>
      <c r="K275" s="86"/>
      <c r="L275" s="86"/>
      <c r="M275" s="80"/>
      <c r="N275" s="80"/>
      <c r="O275" s="80"/>
      <c r="P275" s="80"/>
      <c r="Q275" s="80"/>
      <c r="R275" s="80"/>
      <c r="S275" s="80"/>
      <c r="T275" s="80"/>
      <c r="U275" s="80"/>
    </row>
    <row r="276" spans="2:21" s="3" customFormat="1">
      <c r="B276" s="30"/>
      <c r="C276" s="61"/>
      <c r="D276" s="61"/>
      <c r="E276" s="85"/>
      <c r="F276" s="86"/>
      <c r="G276" s="86"/>
      <c r="H276" s="87"/>
      <c r="I276" s="80"/>
      <c r="J276" s="80"/>
      <c r="K276" s="86"/>
      <c r="L276" s="86"/>
      <c r="M276" s="80"/>
      <c r="N276" s="80"/>
      <c r="O276" s="80"/>
      <c r="P276" s="80"/>
      <c r="Q276" s="80"/>
      <c r="R276" s="80"/>
      <c r="S276" s="80"/>
      <c r="T276" s="80"/>
      <c r="U276" s="80"/>
    </row>
    <row r="277" spans="2:21" s="3" customFormat="1">
      <c r="B277" s="30"/>
      <c r="C277" s="61"/>
      <c r="D277" s="61"/>
      <c r="E277" s="85"/>
      <c r="F277" s="86"/>
      <c r="G277" s="86"/>
      <c r="H277" s="87"/>
      <c r="I277" s="80"/>
      <c r="J277" s="80"/>
      <c r="K277" s="86"/>
      <c r="L277" s="86"/>
      <c r="M277" s="80"/>
      <c r="N277" s="80"/>
      <c r="O277" s="80"/>
      <c r="P277" s="80"/>
      <c r="Q277" s="80"/>
      <c r="R277" s="80"/>
      <c r="S277" s="80"/>
      <c r="T277" s="80"/>
      <c r="U277" s="80"/>
    </row>
    <row r="278" spans="2:21" s="3" customFormat="1">
      <c r="B278" s="30"/>
      <c r="C278" s="61"/>
      <c r="D278" s="61"/>
      <c r="E278" s="85"/>
      <c r="F278" s="86"/>
      <c r="G278" s="86"/>
      <c r="H278" s="87"/>
      <c r="I278" s="80"/>
      <c r="J278" s="80"/>
      <c r="K278" s="86"/>
      <c r="L278" s="86"/>
      <c r="M278" s="80"/>
      <c r="N278" s="80"/>
      <c r="O278" s="80"/>
      <c r="P278" s="80"/>
      <c r="Q278" s="80"/>
      <c r="R278" s="80"/>
      <c r="S278" s="80"/>
      <c r="T278" s="80"/>
      <c r="U278" s="80"/>
    </row>
    <row r="279" spans="2:21" s="3" customFormat="1">
      <c r="B279" s="30"/>
      <c r="C279" s="61"/>
      <c r="D279" s="61"/>
      <c r="E279" s="85"/>
      <c r="F279" s="86"/>
      <c r="G279" s="86"/>
      <c r="H279" s="87"/>
      <c r="I279" s="80"/>
      <c r="J279" s="80"/>
      <c r="K279" s="86"/>
      <c r="L279" s="86"/>
      <c r="M279" s="80"/>
      <c r="N279" s="80"/>
      <c r="O279" s="80"/>
      <c r="P279" s="80"/>
      <c r="Q279" s="80"/>
      <c r="R279" s="80"/>
      <c r="S279" s="80"/>
      <c r="T279" s="80"/>
      <c r="U279" s="80"/>
    </row>
    <row r="280" spans="2:21" s="3" customFormat="1">
      <c r="B280" s="30"/>
      <c r="C280" s="61"/>
      <c r="D280" s="61"/>
      <c r="E280" s="85"/>
      <c r="F280" s="86"/>
      <c r="G280" s="86"/>
      <c r="H280" s="87"/>
      <c r="I280" s="80"/>
      <c r="J280" s="80"/>
      <c r="K280" s="86"/>
      <c r="L280" s="86"/>
      <c r="M280" s="80"/>
      <c r="N280" s="80"/>
      <c r="O280" s="80"/>
      <c r="P280" s="80"/>
      <c r="Q280" s="80"/>
      <c r="R280" s="80"/>
      <c r="S280" s="80"/>
      <c r="T280" s="80"/>
      <c r="U280" s="80"/>
    </row>
    <row r="281" spans="2:21" s="3" customFormat="1">
      <c r="B281" s="30"/>
      <c r="C281" s="61"/>
      <c r="D281" s="61"/>
      <c r="E281" s="85"/>
      <c r="F281" s="86"/>
      <c r="G281" s="86"/>
      <c r="H281" s="87"/>
      <c r="I281" s="80"/>
      <c r="J281" s="80"/>
      <c r="K281" s="86"/>
      <c r="L281" s="86"/>
      <c r="M281" s="80"/>
      <c r="N281" s="80"/>
      <c r="O281" s="80"/>
      <c r="P281" s="80"/>
      <c r="Q281" s="80"/>
      <c r="R281" s="80"/>
      <c r="S281" s="80"/>
      <c r="T281" s="80"/>
      <c r="U281" s="80"/>
    </row>
  </sheetData>
  <mergeCells count="5">
    <mergeCell ref="B3:D3"/>
    <mergeCell ref="B8:D8"/>
    <mergeCell ref="B25:D25"/>
    <mergeCell ref="B36:D36"/>
    <mergeCell ref="B46:D46"/>
  </mergeCells>
  <pageMargins left="0.511811024" right="0.511811024" top="0.78740157499999996" bottom="0.78740157499999996" header="0.31496062000000002" footer="0.31496062000000002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P216"/>
  <sheetViews>
    <sheetView topLeftCell="A5" workbookViewId="0">
      <selection activeCell="G9" sqref="G9"/>
    </sheetView>
  </sheetViews>
  <sheetFormatPr defaultColWidth="9" defaultRowHeight="15"/>
  <cols>
    <col min="1" max="1" width="13.140625" style="3" customWidth="1"/>
    <col min="2" max="2" width="53.5703125" style="58" customWidth="1"/>
    <col min="3" max="3" width="10.28515625" style="59" customWidth="1"/>
    <col min="4" max="4" width="18.140625" style="59" customWidth="1"/>
    <col min="5" max="5" width="10.7109375" style="60" customWidth="1"/>
    <col min="6" max="6" width="10.7109375" style="35" customWidth="1"/>
    <col min="7" max="18" width="10.7109375" style="3" customWidth="1"/>
    <col min="19" max="146" width="9.140625" style="3"/>
  </cols>
  <sheetData>
    <row r="1" spans="1:10" ht="18.75">
      <c r="A1" s="138" t="s">
        <v>48</v>
      </c>
      <c r="B1" s="138"/>
      <c r="C1" s="138"/>
      <c r="D1" s="138"/>
      <c r="E1" s="24"/>
      <c r="F1" s="24"/>
      <c r="G1" s="24"/>
      <c r="H1" s="24"/>
      <c r="I1" s="24"/>
      <c r="J1" s="24"/>
    </row>
    <row r="2" spans="1:10" ht="15.75">
      <c r="A2" s="139"/>
      <c r="B2" s="139"/>
      <c r="C2" s="35"/>
      <c r="D2" s="35"/>
      <c r="E2" s="61"/>
    </row>
    <row r="3" spans="1:10" s="3" customFormat="1">
      <c r="A3" s="62" t="s">
        <v>49</v>
      </c>
      <c r="B3" s="63"/>
      <c r="C3" s="62" t="s">
        <v>50</v>
      </c>
      <c r="D3" s="64">
        <f ca="1">TODAY()</f>
        <v>44368</v>
      </c>
      <c r="E3" s="65"/>
      <c r="F3" s="35"/>
    </row>
    <row r="4" spans="1:10" s="3" customFormat="1">
      <c r="A4" s="62" t="s">
        <v>51</v>
      </c>
      <c r="B4" s="63"/>
      <c r="C4" s="62" t="s">
        <v>52</v>
      </c>
      <c r="D4" s="66"/>
      <c r="E4" s="67"/>
      <c r="F4" s="35"/>
    </row>
    <row r="5" spans="1:10" s="3" customFormat="1">
      <c r="A5" s="62" t="s">
        <v>53</v>
      </c>
      <c r="B5" s="63"/>
      <c r="C5" s="62" t="s">
        <v>54</v>
      </c>
      <c r="D5" s="66"/>
      <c r="E5" s="67"/>
      <c r="F5" s="35"/>
    </row>
    <row r="6" spans="1:10" s="3" customFormat="1">
      <c r="B6" s="68"/>
      <c r="C6" s="68"/>
      <c r="D6" s="68"/>
      <c r="E6" s="69"/>
      <c r="F6" s="35"/>
    </row>
    <row r="7" spans="1:10" s="3" customFormat="1" ht="174.75" customHeight="1">
      <c r="A7" s="140" t="s">
        <v>55</v>
      </c>
      <c r="B7" s="141"/>
      <c r="C7" s="141"/>
      <c r="D7" s="142"/>
      <c r="E7" s="61"/>
      <c r="F7" s="70"/>
    </row>
    <row r="8" spans="1:10" s="3" customFormat="1">
      <c r="B8" s="71"/>
      <c r="C8" s="72"/>
      <c r="D8" s="73"/>
      <c r="E8" s="65"/>
      <c r="F8" s="70"/>
    </row>
    <row r="9" spans="1:10" s="3" customFormat="1" ht="15.75" customHeight="1">
      <c r="A9" s="143" t="s">
        <v>56</v>
      </c>
      <c r="B9" s="143"/>
      <c r="C9" s="143"/>
      <c r="D9" s="143"/>
      <c r="E9" s="34"/>
      <c r="F9" s="34"/>
      <c r="G9" s="34"/>
      <c r="H9" s="34"/>
      <c r="I9" s="34"/>
      <c r="J9" s="34"/>
    </row>
    <row r="10" spans="1:10" s="3" customFormat="1">
      <c r="B10" s="74"/>
      <c r="C10" s="72"/>
      <c r="D10" s="73"/>
      <c r="E10" s="65"/>
      <c r="F10" s="70"/>
      <c r="G10" s="35"/>
    </row>
    <row r="11" spans="1:10" s="3" customFormat="1">
      <c r="B11" s="71"/>
      <c r="C11" s="72"/>
      <c r="D11" s="73"/>
      <c r="E11" s="65"/>
      <c r="F11" s="70"/>
      <c r="G11" s="35"/>
    </row>
    <row r="12" spans="1:10" s="3" customFormat="1">
      <c r="B12" s="75"/>
      <c r="C12" s="35"/>
      <c r="D12" s="35"/>
      <c r="E12" s="61"/>
      <c r="F12" s="70"/>
      <c r="G12" s="35"/>
    </row>
    <row r="13" spans="1:10" s="3" customFormat="1">
      <c r="B13" s="75"/>
      <c r="C13" s="35"/>
      <c r="D13" s="35"/>
      <c r="E13" s="61"/>
      <c r="F13" s="70"/>
      <c r="G13" s="35"/>
    </row>
    <row r="14" spans="1:10" s="3" customFormat="1">
      <c r="B14" s="75"/>
      <c r="C14" s="35"/>
      <c r="D14" s="35"/>
      <c r="E14" s="61"/>
      <c r="F14" s="35"/>
      <c r="G14" s="35"/>
    </row>
    <row r="15" spans="1:10" s="3" customFormat="1">
      <c r="B15" s="75"/>
      <c r="C15" s="35"/>
      <c r="D15" s="35"/>
      <c r="E15" s="61"/>
      <c r="F15" s="35"/>
      <c r="G15" s="35"/>
    </row>
    <row r="16" spans="1:10" s="3" customFormat="1">
      <c r="B16" s="75"/>
      <c r="C16" s="35"/>
      <c r="D16" s="35"/>
      <c r="E16" s="61"/>
      <c r="F16" s="35"/>
      <c r="G16" s="35"/>
    </row>
    <row r="17" spans="1:10" s="3" customFormat="1">
      <c r="B17" s="75"/>
      <c r="C17" s="35"/>
      <c r="D17" s="35"/>
      <c r="E17" s="61"/>
      <c r="F17" s="35"/>
      <c r="G17" s="35"/>
    </row>
    <row r="18" spans="1:10" s="3" customFormat="1" ht="27.75" customHeight="1">
      <c r="A18" s="144" t="s">
        <v>57</v>
      </c>
      <c r="B18" s="145"/>
      <c r="C18" s="145"/>
      <c r="D18" s="146"/>
      <c r="E18" s="76"/>
      <c r="F18" s="76"/>
      <c r="G18" s="76"/>
      <c r="H18" s="76"/>
      <c r="I18" s="76"/>
      <c r="J18" s="76"/>
    </row>
    <row r="19" spans="1:10" s="3" customFormat="1">
      <c r="A19" s="147" t="s">
        <v>58</v>
      </c>
      <c r="B19" s="148"/>
      <c r="C19" s="148"/>
      <c r="D19" s="149"/>
      <c r="E19" s="76"/>
      <c r="F19" s="76"/>
      <c r="G19" s="76"/>
      <c r="H19" s="76"/>
      <c r="I19" s="76"/>
      <c r="J19" s="76"/>
    </row>
    <row r="20" spans="1:10" s="57" customFormat="1" ht="138.75" customHeight="1">
      <c r="A20" s="150" t="str">
        <f>IF('Perguntas Diagnóstico'!H35&lt;=60%,'Dicas Diagnóstico'!B6,IF('Perguntas Diagnóstico'!H35&gt;60%,'Dicas Diagnóstico'!B7))</f>
        <v xml:space="preserve">No diagnóstico foi demonstrada a necessidade de aprimorar o poder da empresa em atrair clientes. 
Algumas empresas adotam as seguintes estratégias para melhorar seu poder de atrair clientes:
• Divulgação da marca em mídias sociais, como Facebook e Instagram.
• Localização de fácil acesso aos clientes, com estacionamento próprio ou próximo da empresa.
• Produtos e/ou serviços diferenciados -  que a concorrência não tem. 
• Programa de fidelidade para clientes habituais.
O seu exercício será analisar se alguma dessas estratégias pode funcionar para sua empresa, e pensar em novas ideias que chame atenção do público que você deseja atender. </v>
      </c>
      <c r="B20" s="151"/>
      <c r="C20" s="151"/>
      <c r="D20" s="152"/>
      <c r="E20" s="77"/>
      <c r="F20" s="77"/>
      <c r="G20" s="77"/>
      <c r="H20" s="77"/>
      <c r="I20" s="77"/>
      <c r="J20" s="77"/>
    </row>
    <row r="21" spans="1:10" s="57" customFormat="1">
      <c r="A21" s="153" t="s">
        <v>59</v>
      </c>
      <c r="B21" s="154"/>
      <c r="C21" s="154"/>
      <c r="D21" s="155"/>
      <c r="E21" s="77"/>
      <c r="F21" s="77"/>
      <c r="G21" s="77"/>
      <c r="H21" s="77"/>
      <c r="I21" s="77"/>
      <c r="J21" s="77"/>
    </row>
    <row r="22" spans="1:10" s="3" customFormat="1" ht="208.5" customHeight="1">
      <c r="A22" s="150" t="str">
        <f>IF('Perguntas Diagnóstico'!H34&lt;=60%,'Dicas Diagnóstico'!B10,IF('Perguntas Diagnóstico'!H34&gt;60%,'Dicas Diagnóstico'!B11))</f>
        <v>No item persuasão há oportunidades para melhorias. Temos algumas dicas para você:
• Quando o cliente expressa o desejo de comprar um produto ou serviço que não oferece pode indicar que ele deseja manter o relacionamento com a empresa, mas a necessidade dele não está sendo atendida.
• Dependendo do tipo de negócio da sua empresa, facilitar o pagamento pode significar fechar o negócio ou não. 
• Fazer um bom atendimento e cumprir o combinado é o básico de qualquer negócio. Para saber se os clientes realmente estão satisfeitos pergunte a opinião deles e escute atentamente o que eles dizem. 
• Se a maioria dos clientes que contatam a empresa não fecha o negócio, fique atento, o poder da empresa de convencê-los a comprar não está sendo suficiente.
Sua principal tarefa nesse ponto é: conseguir identificar o que motiva o cliente a comprar, para isso você pode: conversar com os clientes (que já compram e que não compram com você), visitar a concorrência e ver o que eles praticam, conversar com fornecedores e perguntar o que eles vendem e como está o mercado. Esses são bons termômetros e que podem lhe trazer várias inspirações.</v>
      </c>
      <c r="B22" s="151"/>
      <c r="C22" s="151"/>
      <c r="D22" s="152"/>
      <c r="E22" s="61"/>
      <c r="F22" s="35"/>
      <c r="G22" s="35"/>
    </row>
    <row r="23" spans="1:10" s="3" customFormat="1">
      <c r="A23" s="153" t="s">
        <v>60</v>
      </c>
      <c r="B23" s="154"/>
      <c r="C23" s="154"/>
      <c r="D23" s="155"/>
      <c r="E23" s="61"/>
      <c r="F23" s="35"/>
      <c r="G23" s="35"/>
    </row>
    <row r="24" spans="1:10" s="3" customFormat="1" ht="166.5" customHeight="1">
      <c r="A24" s="150" t="str">
        <f>IF('Perguntas Diagnóstico'!H33&lt;=60%,'Dicas Diagnóstico'!B15,IF('Perguntas Diagnóstico'!H33&gt;60%,'Dicas Diagnóstico'!B16))</f>
        <v>Existem 2 formas de calcular preço de venda – uma é somar os custos da empresa com a margem de lucro desejada e a outra é basear no preço praticado pelo mercado (concorrência). 
A sugestão do SEBRAE/MS é que a empresa utilize os 2 métodos. 
Para analisar qual é o preço mínimo a ser praticado para pagar as despesas da empresa e gerar lucro, é preciso ter os registros de entradas e saídas financeiras e alguns conhecimentos técnicos sobre formação de preço. 
Comparar esse preço mínimo com o praticado pelo mercado mostrará se a empresa está sendo competitiva nesse quesito ou se há oportunidades para melhorias.
Lembre-se: praticar preço acima do mercado só é possível quando a empresa entrega algo que a concorrência não entrega e o cliente valoriza isso.</v>
      </c>
      <c r="B24" s="151"/>
      <c r="C24" s="151"/>
      <c r="D24" s="152"/>
      <c r="E24" s="61"/>
      <c r="F24" s="35"/>
      <c r="G24" s="35"/>
    </row>
    <row r="25" spans="1:10" s="3" customFormat="1">
      <c r="A25" s="153" t="s">
        <v>61</v>
      </c>
      <c r="B25" s="154"/>
      <c r="C25" s="154"/>
      <c r="D25" s="155"/>
      <c r="E25" s="61"/>
      <c r="F25" s="35"/>
      <c r="G25" s="35"/>
    </row>
    <row r="26" spans="1:10" s="3" customFormat="1" ht="52.5" customHeight="1">
      <c r="A26" s="150" t="str">
        <f>IF('Perguntas Diagnóstico'!H32&lt;=60%,'Dicas Diagnóstico'!B19,IF('Perguntas Diagnóstico'!H32&gt;60%,'Dicas Diagnóstico'!B20))</f>
        <v>Baixo volume de vendas indica que a empresa não está conseguindo atrair e convencer os clientes a comprar dela. Para solucionar isso veja as dicas no tópico: Atração de clientes.</v>
      </c>
      <c r="B26" s="151"/>
      <c r="C26" s="151"/>
      <c r="D26" s="152"/>
      <c r="E26" s="61"/>
      <c r="F26" s="35"/>
      <c r="G26" s="35"/>
    </row>
    <row r="27" spans="1:10" s="3" customFormat="1">
      <c r="A27" s="153" t="s">
        <v>62</v>
      </c>
      <c r="B27" s="154"/>
      <c r="C27" s="154"/>
      <c r="D27" s="155"/>
      <c r="E27" s="61"/>
      <c r="F27" s="35"/>
      <c r="G27" s="35"/>
    </row>
    <row r="28" spans="1:10" s="3" customFormat="1" ht="139.5" customHeight="1">
      <c r="A28" s="150" t="str">
        <f>IF('Perguntas Diagnóstico'!H31&lt;=60%,'Dicas Diagnóstico'!B23,IF('Perguntas Diagnóstico'!H31&gt;60%,'Dicas Diagnóstico'!B24))</f>
        <v>A dificuldade em ter dinheiro disponível em caixa para pagar as despesas antes de receber dos clientes, é uma das grandes dificuldades dos pequenos negócios. A receita de sucesso nesse ponto de negócios similares ao seu é: 
• Aumentar ao máximo as compras a prazo, pois isso lhes dá mais tempo para vender e receber antes do prazo de pagamento do fornecedor.
• Diminuir o prazo de recebimento junto aos clientes, negociando descontos para pagamento a vista ou parcelamento em poucas vezes. 
Essas medidas trazem dinheiro para o caixa e diminuem a necessidade de capital de giro.</v>
      </c>
      <c r="B28" s="151"/>
      <c r="C28" s="151"/>
      <c r="D28" s="152"/>
      <c r="E28" s="61"/>
      <c r="F28" s="35"/>
      <c r="G28" s="35"/>
    </row>
    <row r="29" spans="1:10" s="3" customFormat="1">
      <c r="A29" s="153" t="s">
        <v>63</v>
      </c>
      <c r="B29" s="154"/>
      <c r="C29" s="154"/>
      <c r="D29" s="155"/>
      <c r="E29" s="61"/>
      <c r="F29" s="35"/>
      <c r="G29" s="35"/>
    </row>
    <row r="30" spans="1:10" s="3" customFormat="1" ht="51" customHeight="1">
      <c r="A30" s="150" t="str">
        <f>'Dicas Diagnóstico'!B27</f>
        <v xml:space="preserve">Sucesso é vender o que e como o cliente quer comprar. 
Basicamente existem 2 estratégias de sucesso: Ou vender algo que poucos vendem. Ou Vender pelo menor preço. 
</v>
      </c>
      <c r="B30" s="151"/>
      <c r="C30" s="151"/>
      <c r="D30" s="152"/>
      <c r="E30" s="61"/>
      <c r="F30" s="35"/>
      <c r="G30" s="35"/>
    </row>
    <row r="31" spans="1:10" s="3" customFormat="1" ht="78.75" customHeight="1">
      <c r="A31" s="150" t="str">
        <f>IF('Perguntas Diagnóstico'!H29&lt;=60%,'Dicas Diagnóstico'!B28,IF('Perguntas Diagnóstico'!H29&gt;60%,'Dicas Diagnóstico'!B29))</f>
        <v>Uma das formas para identificar o diferencial da sua empresa é perguntar aos seus clientes porque eles compram de você.
E se acha que a sua empresa ainda não tem um diferencial, escolha a sua estratégia (ser diferente ou menor preço) e o SEBRAE/MS terá prazer em te ajudar a encontrar a receita para fazer dar certo.</v>
      </c>
      <c r="B31" s="151"/>
      <c r="C31" s="151"/>
      <c r="D31" s="152"/>
      <c r="E31" s="61"/>
      <c r="F31" s="35"/>
      <c r="G31" s="35"/>
    </row>
    <row r="32" spans="1:10" s="3" customFormat="1">
      <c r="B32" s="75"/>
      <c r="C32" s="35"/>
      <c r="D32" s="78"/>
      <c r="E32" s="61"/>
      <c r="F32" s="35"/>
      <c r="G32" s="35"/>
    </row>
    <row r="33" spans="1:7" s="3" customFormat="1" ht="27.75" customHeight="1">
      <c r="A33" s="144" t="s">
        <v>64</v>
      </c>
      <c r="B33" s="145"/>
      <c r="C33" s="145"/>
      <c r="D33" s="146"/>
      <c r="E33" s="61"/>
      <c r="F33" s="35"/>
      <c r="G33" s="35"/>
    </row>
    <row r="34" spans="1:7" s="3" customFormat="1">
      <c r="A34" s="156"/>
      <c r="B34" s="157"/>
      <c r="C34" s="157"/>
      <c r="D34" s="158"/>
      <c r="E34" s="61"/>
      <c r="F34" s="35"/>
      <c r="G34" s="35"/>
    </row>
    <row r="35" spans="1:7" s="3" customFormat="1">
      <c r="A35" s="79"/>
      <c r="B35" s="75"/>
      <c r="C35" s="35"/>
      <c r="D35" s="78"/>
      <c r="E35" s="61"/>
      <c r="F35" s="35"/>
      <c r="G35" s="35"/>
    </row>
    <row r="36" spans="1:7" s="3" customFormat="1">
      <c r="B36" s="75"/>
      <c r="C36" s="35"/>
      <c r="D36" s="35"/>
      <c r="E36" s="61"/>
      <c r="F36" s="35"/>
      <c r="G36" s="35"/>
    </row>
    <row r="37" spans="1:7" s="3" customFormat="1">
      <c r="B37" s="75"/>
      <c r="C37" s="35"/>
      <c r="D37" s="35"/>
      <c r="E37" s="61"/>
      <c r="F37" s="35"/>
      <c r="G37" s="35"/>
    </row>
    <row r="38" spans="1:7" s="3" customFormat="1">
      <c r="B38" s="75"/>
      <c r="C38" s="35"/>
      <c r="D38" s="35"/>
      <c r="E38" s="61"/>
      <c r="F38" s="35"/>
      <c r="G38" s="35"/>
    </row>
    <row r="39" spans="1:7" s="3" customFormat="1">
      <c r="B39" s="75"/>
      <c r="C39" s="35"/>
      <c r="D39" s="35"/>
      <c r="E39" s="61"/>
      <c r="F39" s="35"/>
      <c r="G39" s="35"/>
    </row>
    <row r="40" spans="1:7" s="3" customFormat="1">
      <c r="B40" s="75"/>
      <c r="C40" s="35"/>
      <c r="D40" s="35"/>
      <c r="E40" s="61"/>
      <c r="F40" s="35"/>
      <c r="G40" s="35"/>
    </row>
    <row r="41" spans="1:7" s="3" customFormat="1">
      <c r="B41" s="75"/>
      <c r="C41" s="35"/>
      <c r="D41" s="35"/>
      <c r="E41" s="61"/>
      <c r="F41" s="35"/>
      <c r="G41" s="35"/>
    </row>
    <row r="42" spans="1:7" s="3" customFormat="1">
      <c r="B42" s="75"/>
      <c r="C42" s="35"/>
      <c r="D42" s="35"/>
      <c r="E42" s="61"/>
      <c r="F42" s="35"/>
      <c r="G42" s="35"/>
    </row>
    <row r="43" spans="1:7" s="3" customFormat="1">
      <c r="B43" s="75"/>
      <c r="C43" s="35"/>
      <c r="D43" s="35"/>
      <c r="E43" s="61"/>
      <c r="F43" s="35"/>
      <c r="G43" s="35"/>
    </row>
    <row r="44" spans="1:7" s="3" customFormat="1">
      <c r="B44" s="75"/>
      <c r="C44" s="35"/>
      <c r="D44" s="35"/>
      <c r="E44" s="61"/>
      <c r="F44" s="35"/>
      <c r="G44" s="35"/>
    </row>
    <row r="45" spans="1:7" s="3" customFormat="1">
      <c r="B45" s="75"/>
      <c r="C45" s="35"/>
      <c r="D45" s="35"/>
      <c r="E45" s="61"/>
      <c r="F45" s="35"/>
      <c r="G45" s="35"/>
    </row>
    <row r="46" spans="1:7" s="3" customFormat="1">
      <c r="B46" s="75"/>
      <c r="C46" s="35"/>
      <c r="D46" s="35"/>
      <c r="E46" s="61"/>
      <c r="F46" s="35"/>
      <c r="G46" s="35"/>
    </row>
    <row r="47" spans="1:7" s="3" customFormat="1">
      <c r="B47" s="75"/>
      <c r="C47" s="35"/>
      <c r="D47" s="35"/>
      <c r="E47" s="61"/>
      <c r="F47" s="35"/>
      <c r="G47" s="35"/>
    </row>
    <row r="48" spans="1:7" s="3" customFormat="1">
      <c r="B48" s="75"/>
      <c r="C48" s="35"/>
      <c r="D48" s="35"/>
      <c r="E48" s="61"/>
      <c r="F48" s="35"/>
      <c r="G48" s="35"/>
    </row>
    <row r="49" spans="2:7" s="3" customFormat="1">
      <c r="B49" s="75"/>
      <c r="C49" s="35"/>
      <c r="D49" s="35"/>
      <c r="E49" s="61"/>
      <c r="F49" s="35"/>
      <c r="G49" s="35"/>
    </row>
    <row r="50" spans="2:7" s="3" customFormat="1">
      <c r="B50" s="75"/>
      <c r="C50" s="35"/>
      <c r="D50" s="35"/>
      <c r="E50" s="61"/>
      <c r="F50" s="35"/>
      <c r="G50" s="35"/>
    </row>
    <row r="51" spans="2:7" s="3" customFormat="1">
      <c r="B51" s="75"/>
      <c r="C51" s="35"/>
      <c r="D51" s="35"/>
      <c r="E51" s="61"/>
      <c r="F51" s="35"/>
      <c r="G51" s="35"/>
    </row>
    <row r="52" spans="2:7" s="3" customFormat="1">
      <c r="B52" s="75"/>
      <c r="C52" s="35"/>
      <c r="D52" s="35"/>
      <c r="E52" s="61"/>
      <c r="F52" s="35"/>
      <c r="G52" s="35"/>
    </row>
    <row r="53" spans="2:7" s="3" customFormat="1">
      <c r="B53" s="75"/>
      <c r="C53" s="35"/>
      <c r="D53" s="35"/>
      <c r="E53" s="61"/>
      <c r="F53" s="35"/>
      <c r="G53" s="35"/>
    </row>
    <row r="54" spans="2:7" s="3" customFormat="1">
      <c r="B54" s="75"/>
      <c r="C54" s="35"/>
      <c r="D54" s="35"/>
      <c r="E54" s="61"/>
      <c r="F54" s="35"/>
      <c r="G54" s="35"/>
    </row>
    <row r="55" spans="2:7" s="3" customFormat="1">
      <c r="B55" s="75"/>
      <c r="C55" s="35"/>
      <c r="D55" s="35"/>
      <c r="E55" s="61"/>
      <c r="F55" s="35"/>
      <c r="G55" s="35"/>
    </row>
    <row r="56" spans="2:7" s="3" customFormat="1">
      <c r="B56" s="75"/>
      <c r="C56" s="35"/>
      <c r="D56" s="35"/>
      <c r="E56" s="61"/>
      <c r="F56" s="35"/>
      <c r="G56" s="35"/>
    </row>
    <row r="57" spans="2:7" s="3" customFormat="1">
      <c r="B57" s="75"/>
      <c r="C57" s="35"/>
      <c r="D57" s="35"/>
      <c r="E57" s="61"/>
      <c r="F57" s="35"/>
      <c r="G57" s="35"/>
    </row>
    <row r="58" spans="2:7" s="3" customFormat="1">
      <c r="B58" s="75"/>
      <c r="C58" s="35"/>
      <c r="D58" s="35"/>
      <c r="E58" s="61"/>
      <c r="F58" s="35"/>
      <c r="G58" s="35"/>
    </row>
    <row r="59" spans="2:7" s="3" customFormat="1">
      <c r="B59" s="75"/>
      <c r="C59" s="35"/>
      <c r="D59" s="35"/>
      <c r="E59" s="61"/>
      <c r="F59" s="35"/>
      <c r="G59" s="35"/>
    </row>
    <row r="60" spans="2:7" s="3" customFormat="1">
      <c r="B60" s="75"/>
      <c r="C60" s="35"/>
      <c r="D60" s="35"/>
      <c r="E60" s="61"/>
      <c r="F60" s="35"/>
      <c r="G60" s="35"/>
    </row>
    <row r="61" spans="2:7" s="3" customFormat="1">
      <c r="B61" s="75"/>
      <c r="C61" s="35"/>
      <c r="D61" s="35"/>
      <c r="E61" s="61"/>
      <c r="F61" s="35"/>
      <c r="G61" s="35"/>
    </row>
    <row r="62" spans="2:7" s="3" customFormat="1">
      <c r="B62" s="75"/>
      <c r="C62" s="35"/>
      <c r="D62" s="35"/>
      <c r="E62" s="61"/>
      <c r="F62" s="35"/>
      <c r="G62" s="35"/>
    </row>
    <row r="63" spans="2:7" s="3" customFormat="1">
      <c r="B63" s="71"/>
      <c r="C63" s="35"/>
      <c r="D63" s="35"/>
      <c r="E63" s="61"/>
      <c r="F63" s="35"/>
    </row>
    <row r="64" spans="2:7" s="3" customFormat="1">
      <c r="B64" s="71"/>
      <c r="C64" s="35"/>
      <c r="D64" s="35"/>
      <c r="E64" s="61"/>
      <c r="F64" s="35"/>
    </row>
    <row r="65" spans="2:6" s="3" customFormat="1">
      <c r="B65" s="71"/>
      <c r="C65" s="35"/>
      <c r="D65" s="35"/>
      <c r="E65" s="61"/>
      <c r="F65" s="35"/>
    </row>
    <row r="66" spans="2:6" s="3" customFormat="1">
      <c r="B66" s="71"/>
      <c r="C66" s="35"/>
      <c r="D66" s="35"/>
      <c r="E66" s="61"/>
      <c r="F66" s="35"/>
    </row>
    <row r="67" spans="2:6" s="3" customFormat="1">
      <c r="B67" s="71"/>
      <c r="C67" s="35"/>
      <c r="D67" s="35"/>
      <c r="E67" s="61"/>
      <c r="F67" s="35"/>
    </row>
    <row r="68" spans="2:6" s="3" customFormat="1">
      <c r="B68" s="71"/>
      <c r="C68" s="35"/>
      <c r="D68" s="35"/>
      <c r="E68" s="61"/>
      <c r="F68" s="35"/>
    </row>
    <row r="69" spans="2:6" s="3" customFormat="1">
      <c r="B69" s="71"/>
      <c r="C69" s="35"/>
      <c r="D69" s="35"/>
      <c r="E69" s="61"/>
      <c r="F69" s="35"/>
    </row>
    <row r="70" spans="2:6" s="3" customFormat="1">
      <c r="B70" s="71"/>
      <c r="C70" s="35"/>
      <c r="D70" s="35"/>
      <c r="E70" s="61"/>
      <c r="F70" s="35"/>
    </row>
    <row r="71" spans="2:6" s="3" customFormat="1">
      <c r="B71" s="71"/>
      <c r="C71" s="35"/>
      <c r="D71" s="35"/>
      <c r="E71" s="61"/>
      <c r="F71" s="35"/>
    </row>
    <row r="72" spans="2:6" s="3" customFormat="1">
      <c r="B72" s="71"/>
      <c r="C72" s="35"/>
      <c r="D72" s="35"/>
      <c r="E72" s="61"/>
      <c r="F72" s="35"/>
    </row>
    <row r="73" spans="2:6" s="3" customFormat="1">
      <c r="B73" s="71"/>
      <c r="C73" s="35"/>
      <c r="D73" s="35"/>
      <c r="E73" s="61"/>
      <c r="F73" s="35"/>
    </row>
    <row r="74" spans="2:6" s="3" customFormat="1">
      <c r="B74" s="71"/>
      <c r="C74" s="35"/>
      <c r="D74" s="35"/>
      <c r="E74" s="61"/>
      <c r="F74" s="35"/>
    </row>
    <row r="75" spans="2:6" s="3" customFormat="1">
      <c r="B75" s="71"/>
      <c r="C75" s="35"/>
      <c r="D75" s="35"/>
      <c r="E75" s="61"/>
      <c r="F75" s="35"/>
    </row>
    <row r="76" spans="2:6" s="3" customFormat="1">
      <c r="B76" s="71"/>
      <c r="C76" s="35"/>
      <c r="D76" s="35"/>
      <c r="E76" s="61"/>
      <c r="F76" s="35"/>
    </row>
    <row r="77" spans="2:6" s="3" customFormat="1">
      <c r="B77" s="71"/>
      <c r="C77" s="35"/>
      <c r="D77" s="35"/>
      <c r="E77" s="61"/>
      <c r="F77" s="35"/>
    </row>
    <row r="78" spans="2:6" s="3" customFormat="1">
      <c r="B78" s="71"/>
      <c r="C78" s="35"/>
      <c r="D78" s="35"/>
      <c r="E78" s="61"/>
      <c r="F78" s="35"/>
    </row>
    <row r="79" spans="2:6" s="3" customFormat="1">
      <c r="B79" s="71"/>
      <c r="C79" s="35"/>
      <c r="D79" s="35"/>
      <c r="E79" s="61"/>
      <c r="F79" s="35"/>
    </row>
    <row r="80" spans="2:6" s="3" customFormat="1">
      <c r="B80" s="71"/>
      <c r="C80" s="35"/>
      <c r="D80" s="35"/>
      <c r="E80" s="61"/>
      <c r="F80" s="35"/>
    </row>
    <row r="81" spans="2:6" s="3" customFormat="1">
      <c r="B81" s="71"/>
      <c r="C81" s="35"/>
      <c r="D81" s="35"/>
      <c r="E81" s="61"/>
      <c r="F81" s="35"/>
    </row>
    <row r="82" spans="2:6" s="3" customFormat="1">
      <c r="B82" s="71"/>
      <c r="C82" s="35"/>
      <c r="D82" s="35"/>
      <c r="E82" s="61"/>
      <c r="F82" s="35"/>
    </row>
    <row r="83" spans="2:6" s="3" customFormat="1">
      <c r="B83" s="71"/>
      <c r="C83" s="35"/>
      <c r="D83" s="35"/>
      <c r="E83" s="61"/>
      <c r="F83" s="35"/>
    </row>
    <row r="84" spans="2:6" s="3" customFormat="1">
      <c r="B84" s="71"/>
      <c r="C84" s="35"/>
      <c r="D84" s="35"/>
      <c r="E84" s="61"/>
      <c r="F84" s="35"/>
    </row>
    <row r="85" spans="2:6" s="3" customFormat="1">
      <c r="B85" s="71"/>
      <c r="C85" s="35"/>
      <c r="D85" s="35"/>
      <c r="E85" s="61"/>
      <c r="F85" s="35"/>
    </row>
    <row r="86" spans="2:6" s="3" customFormat="1">
      <c r="B86" s="71"/>
      <c r="C86" s="35"/>
      <c r="D86" s="35"/>
      <c r="E86" s="61"/>
      <c r="F86" s="35"/>
    </row>
    <row r="87" spans="2:6" s="3" customFormat="1">
      <c r="B87" s="71"/>
      <c r="C87" s="35"/>
      <c r="D87" s="35"/>
      <c r="E87" s="61"/>
      <c r="F87" s="35"/>
    </row>
    <row r="88" spans="2:6" s="3" customFormat="1">
      <c r="B88" s="71"/>
      <c r="C88" s="35"/>
      <c r="D88" s="35"/>
      <c r="E88" s="61"/>
      <c r="F88" s="35"/>
    </row>
    <row r="89" spans="2:6" s="3" customFormat="1">
      <c r="B89" s="71"/>
      <c r="C89" s="35"/>
      <c r="D89" s="35"/>
      <c r="E89" s="61"/>
      <c r="F89" s="35"/>
    </row>
    <row r="90" spans="2:6" s="3" customFormat="1">
      <c r="B90" s="71"/>
      <c r="C90" s="35"/>
      <c r="D90" s="35"/>
      <c r="E90" s="61"/>
      <c r="F90" s="35"/>
    </row>
    <row r="91" spans="2:6" s="3" customFormat="1">
      <c r="B91" s="71"/>
      <c r="C91" s="35"/>
      <c r="D91" s="35"/>
      <c r="E91" s="61"/>
      <c r="F91" s="35"/>
    </row>
    <row r="92" spans="2:6" s="3" customFormat="1">
      <c r="B92" s="71"/>
      <c r="C92" s="35"/>
      <c r="D92" s="35"/>
      <c r="E92" s="61"/>
      <c r="F92" s="35"/>
    </row>
    <row r="93" spans="2:6" s="3" customFormat="1">
      <c r="B93" s="71"/>
      <c r="C93" s="35"/>
      <c r="D93" s="35"/>
      <c r="E93" s="61"/>
      <c r="F93" s="35"/>
    </row>
    <row r="94" spans="2:6" s="3" customFormat="1">
      <c r="B94" s="71"/>
      <c r="C94" s="35"/>
      <c r="D94" s="35"/>
      <c r="E94" s="61"/>
      <c r="F94" s="35"/>
    </row>
    <row r="95" spans="2:6" s="3" customFormat="1">
      <c r="B95" s="71"/>
      <c r="C95" s="35"/>
      <c r="D95" s="35"/>
      <c r="E95" s="61"/>
      <c r="F95" s="35"/>
    </row>
    <row r="96" spans="2:6" s="3" customFormat="1">
      <c r="B96" s="71"/>
      <c r="C96" s="35"/>
      <c r="D96" s="35"/>
      <c r="E96" s="61"/>
      <c r="F96" s="35"/>
    </row>
    <row r="97" spans="2:6" s="3" customFormat="1">
      <c r="B97" s="71"/>
      <c r="C97" s="35"/>
      <c r="D97" s="35"/>
      <c r="E97" s="61"/>
      <c r="F97" s="35"/>
    </row>
    <row r="98" spans="2:6" s="3" customFormat="1">
      <c r="B98" s="71"/>
      <c r="C98" s="35"/>
      <c r="D98" s="35"/>
      <c r="E98" s="61"/>
      <c r="F98" s="35"/>
    </row>
    <row r="99" spans="2:6" s="3" customFormat="1">
      <c r="B99" s="71"/>
      <c r="C99" s="35"/>
      <c r="D99" s="35"/>
      <c r="E99" s="61"/>
      <c r="F99" s="35"/>
    </row>
    <row r="100" spans="2:6" s="3" customFormat="1">
      <c r="B100" s="71"/>
      <c r="C100" s="35"/>
      <c r="D100" s="35"/>
      <c r="E100" s="61"/>
      <c r="F100" s="35"/>
    </row>
    <row r="101" spans="2:6" s="3" customFormat="1">
      <c r="B101" s="71"/>
      <c r="C101" s="35"/>
      <c r="D101" s="35"/>
      <c r="E101" s="61"/>
      <c r="F101" s="35"/>
    </row>
    <row r="102" spans="2:6" s="3" customFormat="1">
      <c r="B102" s="71"/>
      <c r="C102" s="35"/>
      <c r="D102" s="35"/>
      <c r="E102" s="61"/>
      <c r="F102" s="35"/>
    </row>
    <row r="103" spans="2:6" s="3" customFormat="1">
      <c r="B103" s="71"/>
      <c r="C103" s="35"/>
      <c r="D103" s="35"/>
      <c r="E103" s="61"/>
      <c r="F103" s="35"/>
    </row>
    <row r="104" spans="2:6" s="3" customFormat="1">
      <c r="B104" s="71"/>
      <c r="C104" s="35"/>
      <c r="D104" s="35"/>
      <c r="E104" s="61"/>
      <c r="F104" s="35"/>
    </row>
    <row r="105" spans="2:6" s="3" customFormat="1">
      <c r="B105" s="71"/>
      <c r="C105" s="35"/>
      <c r="D105" s="35"/>
      <c r="E105" s="61"/>
      <c r="F105" s="35"/>
    </row>
    <row r="106" spans="2:6" s="3" customFormat="1">
      <c r="B106" s="71"/>
      <c r="C106" s="35"/>
      <c r="D106" s="35"/>
      <c r="E106" s="61"/>
      <c r="F106" s="35"/>
    </row>
    <row r="107" spans="2:6" s="3" customFormat="1">
      <c r="B107" s="71"/>
      <c r="C107" s="35"/>
      <c r="D107" s="35"/>
      <c r="E107" s="61"/>
      <c r="F107" s="35"/>
    </row>
    <row r="108" spans="2:6" s="3" customFormat="1">
      <c r="B108" s="71"/>
      <c r="C108" s="35"/>
      <c r="D108" s="35"/>
      <c r="E108" s="61"/>
      <c r="F108" s="35"/>
    </row>
    <row r="109" spans="2:6" s="3" customFormat="1">
      <c r="B109" s="71"/>
      <c r="C109" s="35"/>
      <c r="D109" s="35"/>
      <c r="E109" s="61"/>
      <c r="F109" s="35"/>
    </row>
    <row r="110" spans="2:6" s="3" customFormat="1">
      <c r="B110" s="71"/>
      <c r="C110" s="35"/>
      <c r="D110" s="35"/>
      <c r="E110" s="61"/>
      <c r="F110" s="35"/>
    </row>
    <row r="111" spans="2:6" s="3" customFormat="1">
      <c r="B111" s="71"/>
      <c r="C111" s="35"/>
      <c r="D111" s="35"/>
      <c r="E111" s="61"/>
      <c r="F111" s="35"/>
    </row>
    <row r="112" spans="2:6" s="3" customFormat="1">
      <c r="B112" s="71"/>
      <c r="C112" s="35"/>
      <c r="D112" s="35"/>
      <c r="E112" s="61"/>
      <c r="F112" s="35"/>
    </row>
    <row r="113" spans="2:6" s="3" customFormat="1">
      <c r="B113" s="71"/>
      <c r="C113" s="35"/>
      <c r="D113" s="35"/>
      <c r="E113" s="61"/>
      <c r="F113" s="35"/>
    </row>
    <row r="114" spans="2:6" s="3" customFormat="1">
      <c r="B114" s="71"/>
      <c r="C114" s="35"/>
      <c r="D114" s="35"/>
      <c r="E114" s="61"/>
      <c r="F114" s="35"/>
    </row>
    <row r="115" spans="2:6" s="3" customFormat="1">
      <c r="B115" s="71"/>
      <c r="C115" s="35"/>
      <c r="D115" s="35"/>
      <c r="E115" s="61"/>
      <c r="F115" s="35"/>
    </row>
    <row r="116" spans="2:6" s="3" customFormat="1">
      <c r="B116" s="71"/>
      <c r="C116" s="35"/>
      <c r="D116" s="35"/>
      <c r="E116" s="61"/>
      <c r="F116" s="35"/>
    </row>
    <row r="117" spans="2:6" s="3" customFormat="1">
      <c r="B117" s="71"/>
      <c r="C117" s="35"/>
      <c r="D117" s="35"/>
      <c r="E117" s="61"/>
      <c r="F117" s="35"/>
    </row>
    <row r="118" spans="2:6" s="3" customFormat="1">
      <c r="B118" s="71"/>
      <c r="C118" s="35"/>
      <c r="D118" s="35"/>
      <c r="E118" s="61"/>
      <c r="F118" s="35"/>
    </row>
    <row r="119" spans="2:6" s="3" customFormat="1">
      <c r="B119" s="71"/>
      <c r="C119" s="35"/>
      <c r="D119" s="35"/>
      <c r="E119" s="61"/>
      <c r="F119" s="35"/>
    </row>
    <row r="120" spans="2:6" s="3" customFormat="1">
      <c r="B120" s="71"/>
      <c r="C120" s="35"/>
      <c r="D120" s="35"/>
      <c r="E120" s="61"/>
      <c r="F120" s="35"/>
    </row>
    <row r="121" spans="2:6" s="3" customFormat="1">
      <c r="B121" s="71"/>
      <c r="C121" s="35"/>
      <c r="D121" s="35"/>
      <c r="E121" s="61"/>
      <c r="F121" s="35"/>
    </row>
    <row r="122" spans="2:6" s="3" customFormat="1">
      <c r="B122" s="71"/>
      <c r="C122" s="35"/>
      <c r="D122" s="35"/>
      <c r="E122" s="61"/>
      <c r="F122" s="35"/>
    </row>
    <row r="123" spans="2:6" s="3" customFormat="1">
      <c r="B123" s="71"/>
      <c r="C123" s="35"/>
      <c r="D123" s="35"/>
      <c r="E123" s="61"/>
      <c r="F123" s="35"/>
    </row>
    <row r="124" spans="2:6" s="3" customFormat="1">
      <c r="B124" s="71"/>
      <c r="C124" s="35"/>
      <c r="D124" s="35"/>
      <c r="E124" s="61"/>
      <c r="F124" s="35"/>
    </row>
    <row r="125" spans="2:6" s="3" customFormat="1">
      <c r="B125" s="71"/>
      <c r="C125" s="35"/>
      <c r="D125" s="35"/>
      <c r="E125" s="61"/>
      <c r="F125" s="35"/>
    </row>
    <row r="126" spans="2:6" s="3" customFormat="1">
      <c r="B126" s="71"/>
      <c r="C126" s="35"/>
      <c r="D126" s="35"/>
      <c r="E126" s="61"/>
      <c r="F126" s="35"/>
    </row>
    <row r="127" spans="2:6" s="3" customFormat="1">
      <c r="B127" s="71"/>
      <c r="C127" s="35"/>
      <c r="D127" s="35"/>
      <c r="E127" s="61"/>
      <c r="F127" s="35"/>
    </row>
    <row r="128" spans="2:6" s="3" customFormat="1">
      <c r="B128" s="71"/>
      <c r="C128" s="35"/>
      <c r="D128" s="35"/>
      <c r="E128" s="61"/>
      <c r="F128" s="35"/>
    </row>
    <row r="129" spans="2:6" s="3" customFormat="1">
      <c r="B129" s="71"/>
      <c r="C129" s="35"/>
      <c r="D129" s="35"/>
      <c r="E129" s="61"/>
      <c r="F129" s="35"/>
    </row>
    <row r="130" spans="2:6" s="3" customFormat="1">
      <c r="B130" s="71"/>
      <c r="C130" s="35"/>
      <c r="D130" s="35"/>
      <c r="E130" s="61"/>
      <c r="F130" s="35"/>
    </row>
    <row r="131" spans="2:6" s="3" customFormat="1">
      <c r="B131" s="71"/>
      <c r="C131" s="35"/>
      <c r="D131" s="35"/>
      <c r="E131" s="61"/>
      <c r="F131" s="35"/>
    </row>
    <row r="132" spans="2:6" s="3" customFormat="1">
      <c r="B132" s="71"/>
      <c r="C132" s="35"/>
      <c r="D132" s="35"/>
      <c r="E132" s="61"/>
      <c r="F132" s="35"/>
    </row>
    <row r="133" spans="2:6" s="3" customFormat="1">
      <c r="B133" s="71"/>
      <c r="C133" s="35"/>
      <c r="D133" s="35"/>
      <c r="E133" s="61"/>
      <c r="F133" s="35"/>
    </row>
    <row r="134" spans="2:6" s="3" customFormat="1">
      <c r="B134" s="71"/>
      <c r="C134" s="35"/>
      <c r="D134" s="35"/>
      <c r="E134" s="61"/>
      <c r="F134" s="35"/>
    </row>
    <row r="135" spans="2:6" s="3" customFormat="1">
      <c r="B135" s="71"/>
      <c r="C135" s="35"/>
      <c r="D135" s="35"/>
      <c r="E135" s="61"/>
      <c r="F135" s="35"/>
    </row>
    <row r="136" spans="2:6" s="3" customFormat="1">
      <c r="B136" s="71"/>
      <c r="C136" s="35"/>
      <c r="D136" s="35"/>
      <c r="E136" s="61"/>
      <c r="F136" s="35"/>
    </row>
    <row r="137" spans="2:6" s="3" customFormat="1">
      <c r="B137" s="71"/>
      <c r="C137" s="35"/>
      <c r="D137" s="35"/>
      <c r="E137" s="61"/>
      <c r="F137" s="35"/>
    </row>
    <row r="138" spans="2:6" s="3" customFormat="1">
      <c r="B138" s="71"/>
      <c r="C138" s="35"/>
      <c r="D138" s="35"/>
      <c r="E138" s="61"/>
      <c r="F138" s="35"/>
    </row>
    <row r="139" spans="2:6" s="3" customFormat="1">
      <c r="B139" s="71"/>
      <c r="C139" s="35"/>
      <c r="D139" s="35"/>
      <c r="E139" s="61"/>
      <c r="F139" s="35"/>
    </row>
    <row r="140" spans="2:6" s="3" customFormat="1">
      <c r="B140" s="71"/>
      <c r="C140" s="35"/>
      <c r="D140" s="35"/>
      <c r="E140" s="61"/>
      <c r="F140" s="35"/>
    </row>
    <row r="141" spans="2:6" s="3" customFormat="1">
      <c r="B141" s="71"/>
      <c r="C141" s="35"/>
      <c r="D141" s="35"/>
      <c r="E141" s="61"/>
      <c r="F141" s="35"/>
    </row>
    <row r="142" spans="2:6" s="3" customFormat="1">
      <c r="B142" s="71"/>
      <c r="C142" s="35"/>
      <c r="D142" s="35"/>
      <c r="E142" s="61"/>
      <c r="F142" s="35"/>
    </row>
    <row r="143" spans="2:6" s="3" customFormat="1">
      <c r="B143" s="71"/>
      <c r="C143" s="35"/>
      <c r="D143" s="35"/>
      <c r="E143" s="61"/>
      <c r="F143" s="35"/>
    </row>
    <row r="144" spans="2:6" s="3" customFormat="1">
      <c r="B144" s="71"/>
      <c r="C144" s="35"/>
      <c r="D144" s="35"/>
      <c r="E144" s="61"/>
      <c r="F144" s="35"/>
    </row>
    <row r="145" spans="2:6" s="3" customFormat="1">
      <c r="B145" s="71"/>
      <c r="C145" s="35"/>
      <c r="D145" s="35"/>
      <c r="E145" s="61"/>
      <c r="F145" s="35"/>
    </row>
    <row r="146" spans="2:6" s="3" customFormat="1">
      <c r="B146" s="71"/>
      <c r="C146" s="35"/>
      <c r="D146" s="35"/>
      <c r="E146" s="61"/>
      <c r="F146" s="35"/>
    </row>
    <row r="147" spans="2:6" s="3" customFormat="1">
      <c r="B147" s="71"/>
      <c r="C147" s="35"/>
      <c r="D147" s="35"/>
      <c r="E147" s="61"/>
      <c r="F147" s="35"/>
    </row>
    <row r="148" spans="2:6" s="3" customFormat="1">
      <c r="B148" s="71"/>
      <c r="C148" s="35"/>
      <c r="D148" s="35"/>
      <c r="E148" s="61"/>
      <c r="F148" s="35"/>
    </row>
    <row r="149" spans="2:6" s="3" customFormat="1">
      <c r="B149" s="71"/>
      <c r="C149" s="35"/>
      <c r="D149" s="35"/>
      <c r="E149" s="61"/>
      <c r="F149" s="35"/>
    </row>
    <row r="150" spans="2:6" s="3" customFormat="1">
      <c r="B150" s="71"/>
      <c r="C150" s="35"/>
      <c r="D150" s="35"/>
      <c r="E150" s="61"/>
      <c r="F150" s="35"/>
    </row>
    <row r="151" spans="2:6" s="3" customFormat="1">
      <c r="B151" s="71"/>
      <c r="C151" s="35"/>
      <c r="D151" s="35"/>
      <c r="E151" s="61"/>
      <c r="F151" s="35"/>
    </row>
    <row r="152" spans="2:6" s="3" customFormat="1">
      <c r="B152" s="71"/>
      <c r="C152" s="35"/>
      <c r="D152" s="35"/>
      <c r="E152" s="61"/>
      <c r="F152" s="35"/>
    </row>
    <row r="153" spans="2:6" s="3" customFormat="1">
      <c r="B153" s="71"/>
      <c r="C153" s="35"/>
      <c r="D153" s="35"/>
      <c r="E153" s="61"/>
      <c r="F153" s="35"/>
    </row>
    <row r="154" spans="2:6" s="3" customFormat="1">
      <c r="B154" s="71"/>
      <c r="C154" s="35"/>
      <c r="D154" s="35"/>
      <c r="E154" s="61"/>
      <c r="F154" s="35"/>
    </row>
    <row r="155" spans="2:6" s="3" customFormat="1">
      <c r="B155" s="71"/>
      <c r="C155" s="35"/>
      <c r="D155" s="35"/>
      <c r="E155" s="61"/>
      <c r="F155" s="35"/>
    </row>
    <row r="156" spans="2:6" s="3" customFormat="1">
      <c r="B156" s="71"/>
      <c r="C156" s="35"/>
      <c r="D156" s="35"/>
      <c r="E156" s="61"/>
      <c r="F156" s="35"/>
    </row>
    <row r="157" spans="2:6" s="3" customFormat="1">
      <c r="B157" s="71"/>
      <c r="C157" s="35"/>
      <c r="D157" s="35"/>
      <c r="E157" s="61"/>
      <c r="F157" s="35"/>
    </row>
    <row r="158" spans="2:6" s="3" customFormat="1">
      <c r="B158" s="71"/>
      <c r="C158" s="35"/>
      <c r="D158" s="35"/>
      <c r="E158" s="61"/>
      <c r="F158" s="35"/>
    </row>
    <row r="159" spans="2:6" s="3" customFormat="1">
      <c r="B159" s="71"/>
      <c r="C159" s="35"/>
      <c r="D159" s="35"/>
      <c r="E159" s="61"/>
      <c r="F159" s="35"/>
    </row>
    <row r="160" spans="2:6" s="3" customFormat="1">
      <c r="B160" s="71"/>
      <c r="C160" s="35"/>
      <c r="D160" s="35"/>
      <c r="E160" s="61"/>
      <c r="F160" s="35"/>
    </row>
    <row r="161" spans="2:6" s="3" customFormat="1">
      <c r="B161" s="71"/>
      <c r="C161" s="35"/>
      <c r="D161" s="35"/>
      <c r="E161" s="61"/>
      <c r="F161" s="35"/>
    </row>
    <row r="162" spans="2:6" s="3" customFormat="1">
      <c r="B162" s="71"/>
      <c r="C162" s="35"/>
      <c r="D162" s="35"/>
      <c r="E162" s="61"/>
      <c r="F162" s="35"/>
    </row>
    <row r="163" spans="2:6" s="3" customFormat="1">
      <c r="B163" s="71"/>
      <c r="C163" s="35"/>
      <c r="D163" s="35"/>
      <c r="E163" s="61"/>
      <c r="F163" s="35"/>
    </row>
    <row r="164" spans="2:6" s="3" customFormat="1">
      <c r="B164" s="71"/>
      <c r="C164" s="35"/>
      <c r="D164" s="35"/>
      <c r="E164" s="61"/>
      <c r="F164" s="35"/>
    </row>
    <row r="165" spans="2:6" s="3" customFormat="1">
      <c r="B165" s="71"/>
      <c r="C165" s="35"/>
      <c r="D165" s="35"/>
      <c r="E165" s="61"/>
      <c r="F165" s="35"/>
    </row>
    <row r="166" spans="2:6" s="3" customFormat="1">
      <c r="B166" s="71"/>
      <c r="C166" s="35"/>
      <c r="D166" s="35"/>
      <c r="E166" s="61"/>
      <c r="F166" s="35"/>
    </row>
    <row r="167" spans="2:6" s="3" customFormat="1">
      <c r="B167" s="71"/>
      <c r="C167" s="35"/>
      <c r="D167" s="35"/>
      <c r="E167" s="61"/>
      <c r="F167" s="35"/>
    </row>
    <row r="168" spans="2:6" s="3" customFormat="1">
      <c r="B168" s="71"/>
      <c r="C168" s="35"/>
      <c r="D168" s="35"/>
      <c r="E168" s="61"/>
      <c r="F168" s="35"/>
    </row>
    <row r="169" spans="2:6" s="3" customFormat="1">
      <c r="B169" s="71"/>
      <c r="C169" s="35"/>
      <c r="D169" s="35"/>
      <c r="E169" s="61"/>
      <c r="F169" s="35"/>
    </row>
    <row r="170" spans="2:6" s="3" customFormat="1">
      <c r="B170" s="71"/>
      <c r="C170" s="35"/>
      <c r="D170" s="35"/>
      <c r="E170" s="61"/>
      <c r="F170" s="35"/>
    </row>
    <row r="171" spans="2:6" s="3" customFormat="1">
      <c r="B171" s="71"/>
      <c r="C171" s="35"/>
      <c r="D171" s="35"/>
      <c r="E171" s="61"/>
      <c r="F171" s="35"/>
    </row>
    <row r="172" spans="2:6" s="3" customFormat="1">
      <c r="B172" s="71"/>
      <c r="C172" s="35"/>
      <c r="D172" s="35"/>
      <c r="E172" s="61"/>
      <c r="F172" s="35"/>
    </row>
    <row r="173" spans="2:6" s="3" customFormat="1">
      <c r="B173" s="71"/>
      <c r="C173" s="35"/>
      <c r="D173" s="35"/>
      <c r="E173" s="61"/>
      <c r="F173" s="35"/>
    </row>
    <row r="174" spans="2:6" s="3" customFormat="1">
      <c r="B174" s="71"/>
      <c r="C174" s="35"/>
      <c r="D174" s="35"/>
      <c r="E174" s="61"/>
      <c r="F174" s="35"/>
    </row>
    <row r="175" spans="2:6" s="3" customFormat="1">
      <c r="B175" s="71"/>
      <c r="C175" s="35"/>
      <c r="D175" s="35"/>
      <c r="E175" s="61"/>
      <c r="F175" s="35"/>
    </row>
    <row r="176" spans="2:6" s="3" customFormat="1">
      <c r="B176" s="71"/>
      <c r="C176" s="35"/>
      <c r="D176" s="35"/>
      <c r="E176" s="61"/>
      <c r="F176" s="35"/>
    </row>
    <row r="177" spans="2:6" s="3" customFormat="1">
      <c r="B177" s="71"/>
      <c r="C177" s="35"/>
      <c r="D177" s="35"/>
      <c r="E177" s="61"/>
      <c r="F177" s="35"/>
    </row>
    <row r="178" spans="2:6" s="3" customFormat="1">
      <c r="B178" s="71"/>
      <c r="C178" s="35"/>
      <c r="D178" s="35"/>
      <c r="E178" s="61"/>
      <c r="F178" s="35"/>
    </row>
    <row r="179" spans="2:6" s="3" customFormat="1">
      <c r="B179" s="71"/>
      <c r="C179" s="35"/>
      <c r="D179" s="35"/>
      <c r="E179" s="61"/>
      <c r="F179" s="35"/>
    </row>
    <row r="180" spans="2:6" s="3" customFormat="1">
      <c r="B180" s="71"/>
      <c r="C180" s="35"/>
      <c r="D180" s="35"/>
      <c r="E180" s="61"/>
      <c r="F180" s="35"/>
    </row>
    <row r="181" spans="2:6" s="3" customFormat="1">
      <c r="B181" s="71"/>
      <c r="C181" s="35"/>
      <c r="D181" s="35"/>
      <c r="E181" s="61"/>
      <c r="F181" s="35"/>
    </row>
    <row r="182" spans="2:6" s="3" customFormat="1">
      <c r="B182" s="71"/>
      <c r="C182" s="35"/>
      <c r="D182" s="35"/>
      <c r="E182" s="61"/>
      <c r="F182" s="35"/>
    </row>
    <row r="183" spans="2:6" s="3" customFormat="1">
      <c r="B183" s="71"/>
      <c r="C183" s="35"/>
      <c r="D183" s="35"/>
      <c r="E183" s="61"/>
      <c r="F183" s="35"/>
    </row>
    <row r="184" spans="2:6" s="3" customFormat="1">
      <c r="B184" s="71"/>
      <c r="C184" s="35"/>
      <c r="D184" s="35"/>
      <c r="E184" s="61"/>
      <c r="F184" s="35"/>
    </row>
    <row r="185" spans="2:6" s="3" customFormat="1">
      <c r="B185" s="71"/>
      <c r="C185" s="35"/>
      <c r="D185" s="35"/>
      <c r="E185" s="61"/>
      <c r="F185" s="35"/>
    </row>
    <row r="186" spans="2:6" s="3" customFormat="1">
      <c r="B186" s="71"/>
      <c r="C186" s="35"/>
      <c r="D186" s="35"/>
      <c r="E186" s="61"/>
      <c r="F186" s="35"/>
    </row>
    <row r="187" spans="2:6" s="3" customFormat="1">
      <c r="B187" s="71"/>
      <c r="C187" s="35"/>
      <c r="D187" s="35"/>
      <c r="E187" s="61"/>
      <c r="F187" s="35"/>
    </row>
    <row r="188" spans="2:6" s="3" customFormat="1">
      <c r="B188" s="71"/>
      <c r="C188" s="35"/>
      <c r="D188" s="35"/>
      <c r="E188" s="61"/>
      <c r="F188" s="35"/>
    </row>
    <row r="189" spans="2:6" s="3" customFormat="1">
      <c r="B189" s="71"/>
      <c r="C189" s="35"/>
      <c r="D189" s="35"/>
      <c r="E189" s="61"/>
      <c r="F189" s="35"/>
    </row>
    <row r="190" spans="2:6" s="3" customFormat="1">
      <c r="B190" s="71"/>
      <c r="C190" s="35"/>
      <c r="D190" s="35"/>
      <c r="E190" s="61"/>
      <c r="F190" s="35"/>
    </row>
    <row r="191" spans="2:6" s="3" customFormat="1">
      <c r="B191" s="71"/>
      <c r="C191" s="35"/>
      <c r="D191" s="35"/>
      <c r="E191" s="61"/>
      <c r="F191" s="35"/>
    </row>
    <row r="192" spans="2:6" s="3" customFormat="1">
      <c r="B192" s="71"/>
      <c r="C192" s="35"/>
      <c r="D192" s="35"/>
      <c r="E192" s="61"/>
      <c r="F192" s="35"/>
    </row>
    <row r="193" spans="2:6" s="3" customFormat="1">
      <c r="B193" s="71"/>
      <c r="C193" s="35"/>
      <c r="D193" s="35"/>
      <c r="E193" s="61"/>
      <c r="F193" s="35"/>
    </row>
    <row r="194" spans="2:6" s="3" customFormat="1">
      <c r="B194" s="71"/>
      <c r="C194" s="35"/>
      <c r="D194" s="35"/>
      <c r="E194" s="61"/>
      <c r="F194" s="35"/>
    </row>
    <row r="195" spans="2:6" s="3" customFormat="1">
      <c r="B195" s="71"/>
      <c r="C195" s="35"/>
      <c r="D195" s="35"/>
      <c r="E195" s="61"/>
      <c r="F195" s="35"/>
    </row>
    <row r="196" spans="2:6" s="3" customFormat="1">
      <c r="B196" s="71"/>
      <c r="C196" s="35"/>
      <c r="D196" s="35"/>
      <c r="E196" s="61"/>
      <c r="F196" s="35"/>
    </row>
    <row r="197" spans="2:6" s="3" customFormat="1">
      <c r="B197" s="71"/>
      <c r="C197" s="35"/>
      <c r="D197" s="35"/>
      <c r="E197" s="61"/>
      <c r="F197" s="35"/>
    </row>
    <row r="198" spans="2:6" s="3" customFormat="1">
      <c r="B198" s="71"/>
      <c r="C198" s="35"/>
      <c r="D198" s="35"/>
      <c r="E198" s="61"/>
      <c r="F198" s="35"/>
    </row>
    <row r="199" spans="2:6" s="3" customFormat="1">
      <c r="B199" s="71"/>
      <c r="C199" s="35"/>
      <c r="D199" s="35"/>
      <c r="E199" s="61"/>
      <c r="F199" s="35"/>
    </row>
    <row r="200" spans="2:6" s="3" customFormat="1">
      <c r="B200" s="71"/>
      <c r="C200" s="35"/>
      <c r="D200" s="35"/>
      <c r="E200" s="61"/>
      <c r="F200" s="35"/>
    </row>
    <row r="201" spans="2:6" s="3" customFormat="1">
      <c r="B201" s="71"/>
      <c r="C201" s="35"/>
      <c r="D201" s="35"/>
      <c r="E201" s="61"/>
      <c r="F201" s="35"/>
    </row>
    <row r="202" spans="2:6" s="3" customFormat="1">
      <c r="B202" s="71"/>
      <c r="C202" s="35"/>
      <c r="D202" s="35"/>
      <c r="E202" s="61"/>
      <c r="F202" s="35"/>
    </row>
    <row r="203" spans="2:6" s="3" customFormat="1">
      <c r="B203" s="71"/>
      <c r="C203" s="35"/>
      <c r="D203" s="35"/>
      <c r="E203" s="61"/>
      <c r="F203" s="35"/>
    </row>
    <row r="204" spans="2:6" s="3" customFormat="1">
      <c r="B204" s="71"/>
      <c r="C204" s="35"/>
      <c r="D204" s="35"/>
      <c r="E204" s="61"/>
      <c r="F204" s="35"/>
    </row>
    <row r="205" spans="2:6" s="3" customFormat="1">
      <c r="B205" s="71"/>
      <c r="C205" s="35"/>
      <c r="D205" s="35"/>
      <c r="E205" s="61"/>
      <c r="F205" s="35"/>
    </row>
    <row r="206" spans="2:6" s="3" customFormat="1">
      <c r="B206" s="71"/>
      <c r="C206" s="35"/>
      <c r="D206" s="35"/>
      <c r="E206" s="61"/>
      <c r="F206" s="35"/>
    </row>
    <row r="207" spans="2:6" s="3" customFormat="1">
      <c r="B207" s="71"/>
      <c r="C207" s="35"/>
      <c r="D207" s="35"/>
      <c r="E207" s="61"/>
      <c r="F207" s="35"/>
    </row>
    <row r="208" spans="2:6" s="3" customFormat="1">
      <c r="B208" s="71"/>
      <c r="C208" s="35"/>
      <c r="D208" s="35"/>
      <c r="E208" s="61"/>
      <c r="F208" s="35"/>
    </row>
    <row r="209" spans="2:6" s="3" customFormat="1">
      <c r="B209" s="71"/>
      <c r="C209" s="35"/>
      <c r="D209" s="35"/>
      <c r="E209" s="61"/>
      <c r="F209" s="35"/>
    </row>
    <row r="210" spans="2:6" s="3" customFormat="1">
      <c r="B210" s="71"/>
      <c r="C210" s="35"/>
      <c r="D210" s="35"/>
      <c r="E210" s="61"/>
      <c r="F210" s="35"/>
    </row>
    <row r="211" spans="2:6" s="3" customFormat="1">
      <c r="B211" s="71"/>
      <c r="C211" s="35"/>
      <c r="D211" s="35"/>
      <c r="E211" s="61"/>
      <c r="F211" s="35"/>
    </row>
    <row r="212" spans="2:6" s="3" customFormat="1">
      <c r="B212" s="71"/>
      <c r="C212" s="35"/>
      <c r="D212" s="35"/>
      <c r="E212" s="61"/>
      <c r="F212" s="35"/>
    </row>
    <row r="213" spans="2:6" s="3" customFormat="1">
      <c r="B213" s="71"/>
      <c r="C213" s="35"/>
      <c r="D213" s="35"/>
      <c r="E213" s="61"/>
      <c r="F213" s="35"/>
    </row>
    <row r="214" spans="2:6" s="3" customFormat="1">
      <c r="B214" s="71"/>
      <c r="C214" s="35"/>
      <c r="D214" s="35"/>
      <c r="E214" s="61"/>
      <c r="F214" s="35"/>
    </row>
    <row r="215" spans="2:6" s="3" customFormat="1">
      <c r="B215" s="71"/>
      <c r="C215" s="35"/>
      <c r="D215" s="35"/>
      <c r="E215" s="61"/>
      <c r="F215" s="35"/>
    </row>
    <row r="216" spans="2:6" s="3" customFormat="1">
      <c r="B216" s="71"/>
      <c r="C216" s="35"/>
      <c r="D216" s="35"/>
      <c r="E216" s="61"/>
      <c r="F216" s="35"/>
    </row>
  </sheetData>
  <sheetProtection selectLockedCells="1"/>
  <mergeCells count="20">
    <mergeCell ref="A29:D29"/>
    <mergeCell ref="A30:D30"/>
    <mergeCell ref="A31:D31"/>
    <mergeCell ref="A33:D33"/>
    <mergeCell ref="A34:D34"/>
    <mergeCell ref="A24:D24"/>
    <mergeCell ref="A25:D25"/>
    <mergeCell ref="A26:D26"/>
    <mergeCell ref="A27:D27"/>
    <mergeCell ref="A28:D28"/>
    <mergeCell ref="A19:D19"/>
    <mergeCell ref="A20:D20"/>
    <mergeCell ref="A21:D21"/>
    <mergeCell ref="A22:D22"/>
    <mergeCell ref="A23:D23"/>
    <mergeCell ref="A1:D1"/>
    <mergeCell ref="A2:B2"/>
    <mergeCell ref="A7:D7"/>
    <mergeCell ref="A9:D9"/>
    <mergeCell ref="A18:D18"/>
  </mergeCells>
  <pageMargins left="0.511811023622047" right="0.511811023622047" top="0.78740157480314998" bottom="0.39370078740157499" header="0.31496062992126" footer="0.31496062992126"/>
  <pageSetup orientation="portrait"/>
  <headerFooter>
    <oddFooter>&amp;CPágina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P212"/>
  <sheetViews>
    <sheetView zoomScale="98" zoomScaleNormal="98" workbookViewId="0">
      <selection activeCell="A20" sqref="A20:D20"/>
    </sheetView>
  </sheetViews>
  <sheetFormatPr defaultColWidth="9" defaultRowHeight="15"/>
  <cols>
    <col min="1" max="1" width="13.140625" style="3" customWidth="1"/>
    <col min="2" max="2" width="53.5703125" style="58" customWidth="1"/>
    <col min="3" max="3" width="10.28515625" style="59" customWidth="1"/>
    <col min="4" max="4" width="18.140625" style="59" customWidth="1"/>
    <col min="5" max="5" width="10.7109375" style="60" customWidth="1"/>
    <col min="6" max="6" width="10.7109375" style="35" customWidth="1"/>
    <col min="7" max="18" width="10.7109375" style="3" customWidth="1"/>
    <col min="19" max="146" width="9.140625" style="3"/>
  </cols>
  <sheetData>
    <row r="1" spans="1:10" ht="18.75">
      <c r="A1" s="138" t="s">
        <v>48</v>
      </c>
      <c r="B1" s="138"/>
      <c r="C1" s="138"/>
      <c r="D1" s="138"/>
      <c r="E1" s="24"/>
      <c r="F1" s="24"/>
      <c r="G1" s="24"/>
      <c r="H1" s="24"/>
      <c r="I1" s="24"/>
      <c r="J1" s="24"/>
    </row>
    <row r="2" spans="1:10" ht="15.75">
      <c r="A2" s="139"/>
      <c r="B2" s="139"/>
      <c r="C2" s="35"/>
      <c r="D2" s="35"/>
      <c r="E2" s="61"/>
    </row>
    <row r="3" spans="1:10" s="3" customFormat="1">
      <c r="A3" s="62" t="s">
        <v>49</v>
      </c>
      <c r="B3" s="63"/>
      <c r="C3" s="62" t="s">
        <v>50</v>
      </c>
      <c r="D3" s="64">
        <f ca="1">TODAY()</f>
        <v>44368</v>
      </c>
      <c r="E3" s="65"/>
      <c r="F3" s="35"/>
    </row>
    <row r="4" spans="1:10" s="3" customFormat="1">
      <c r="A4" s="62" t="s">
        <v>51</v>
      </c>
      <c r="B4" s="63"/>
      <c r="C4" s="62" t="s">
        <v>52</v>
      </c>
      <c r="D4" s="66"/>
      <c r="E4" s="67"/>
      <c r="F4" s="35"/>
    </row>
    <row r="5" spans="1:10" s="3" customFormat="1">
      <c r="A5" s="62" t="s">
        <v>53</v>
      </c>
      <c r="B5" s="63"/>
      <c r="C5" s="62" t="s">
        <v>54</v>
      </c>
      <c r="D5" s="66"/>
      <c r="E5" s="67"/>
      <c r="F5" s="35"/>
    </row>
    <row r="6" spans="1:10" s="3" customFormat="1">
      <c r="B6" s="68"/>
      <c r="C6" s="68"/>
      <c r="D6" s="68"/>
      <c r="E6" s="69"/>
      <c r="F6" s="35"/>
    </row>
    <row r="7" spans="1:10" s="3" customFormat="1" ht="174.75" customHeight="1">
      <c r="A7" s="140" t="s">
        <v>55</v>
      </c>
      <c r="B7" s="141"/>
      <c r="C7" s="141"/>
      <c r="D7" s="142"/>
      <c r="E7" s="61"/>
      <c r="F7" s="70"/>
    </row>
    <row r="8" spans="1:10" s="3" customFormat="1">
      <c r="B8" s="71"/>
      <c r="C8" s="72"/>
      <c r="D8" s="73"/>
      <c r="E8" s="65"/>
      <c r="F8" s="70"/>
    </row>
    <row r="9" spans="1:10" s="3" customFormat="1" ht="15.75" customHeight="1">
      <c r="A9" s="143" t="s">
        <v>56</v>
      </c>
      <c r="B9" s="143"/>
      <c r="C9" s="143"/>
      <c r="D9" s="143"/>
      <c r="E9" s="34"/>
      <c r="F9" s="34"/>
      <c r="G9" s="34"/>
      <c r="H9" s="34"/>
      <c r="I9" s="34"/>
      <c r="J9" s="34"/>
    </row>
    <row r="10" spans="1:10" s="3" customFormat="1">
      <c r="B10" s="74"/>
      <c r="C10" s="72"/>
      <c r="D10" s="73"/>
      <c r="E10" s="65"/>
      <c r="F10" s="70"/>
      <c r="G10" s="35"/>
    </row>
    <row r="11" spans="1:10" s="3" customFormat="1">
      <c r="B11" s="71"/>
      <c r="C11" s="72"/>
      <c r="D11" s="73"/>
      <c r="E11" s="65"/>
      <c r="F11" s="70"/>
      <c r="G11" s="35"/>
    </row>
    <row r="12" spans="1:10" s="3" customFormat="1">
      <c r="B12" s="75"/>
      <c r="C12" s="35"/>
      <c r="D12" s="35"/>
      <c r="E12" s="61"/>
      <c r="F12" s="70"/>
      <c r="G12" s="35"/>
    </row>
    <row r="13" spans="1:10" s="3" customFormat="1">
      <c r="B13" s="75"/>
      <c r="C13" s="35"/>
      <c r="D13" s="35"/>
      <c r="E13" s="61"/>
      <c r="F13" s="70"/>
      <c r="G13" s="35"/>
    </row>
    <row r="14" spans="1:10" s="3" customFormat="1">
      <c r="B14" s="75"/>
      <c r="C14" s="35"/>
      <c r="D14" s="35"/>
      <c r="E14" s="61"/>
      <c r="F14" s="35"/>
      <c r="G14" s="35"/>
    </row>
    <row r="15" spans="1:10" s="3" customFormat="1">
      <c r="B15" s="75"/>
      <c r="C15" s="35"/>
      <c r="D15" s="35"/>
      <c r="E15" s="61"/>
      <c r="F15" s="35"/>
      <c r="G15" s="35"/>
    </row>
    <row r="16" spans="1:10" s="3" customFormat="1">
      <c r="B16" s="75"/>
      <c r="C16" s="35"/>
      <c r="D16" s="35"/>
      <c r="E16" s="61"/>
      <c r="F16" s="35"/>
      <c r="G16" s="35"/>
    </row>
    <row r="17" spans="1:10" s="3" customFormat="1">
      <c r="B17" s="75"/>
      <c r="C17" s="35"/>
      <c r="D17" s="35"/>
      <c r="E17" s="61"/>
      <c r="F17" s="35"/>
      <c r="G17" s="35"/>
    </row>
    <row r="18" spans="1:10" s="3" customFormat="1" ht="27.75" customHeight="1">
      <c r="A18" s="144" t="s">
        <v>57</v>
      </c>
      <c r="B18" s="145"/>
      <c r="C18" s="145"/>
      <c r="D18" s="146"/>
      <c r="E18" s="76"/>
      <c r="F18" s="76"/>
      <c r="G18" s="76"/>
      <c r="H18" s="76"/>
      <c r="I18" s="76"/>
      <c r="J18" s="76"/>
    </row>
    <row r="19" spans="1:10" s="3" customFormat="1">
      <c r="A19" s="159" t="s">
        <v>65</v>
      </c>
      <c r="B19" s="160"/>
      <c r="C19" s="160"/>
      <c r="D19" s="161"/>
      <c r="E19" s="76"/>
      <c r="F19" s="76"/>
      <c r="G19" s="76"/>
      <c r="H19" s="76"/>
      <c r="I19" s="76"/>
      <c r="J19" s="76"/>
    </row>
    <row r="20" spans="1:10" s="57" customFormat="1" ht="138.75" customHeight="1">
      <c r="A20" s="162" t="s">
        <v>66</v>
      </c>
      <c r="B20" s="163"/>
      <c r="C20" s="163"/>
      <c r="D20" s="164"/>
      <c r="E20" s="77"/>
      <c r="F20" s="77"/>
      <c r="G20" s="77"/>
      <c r="H20" s="77"/>
      <c r="I20" s="77"/>
      <c r="J20" s="77"/>
    </row>
    <row r="21" spans="1:10" s="57" customFormat="1">
      <c r="A21" s="165" t="s">
        <v>67</v>
      </c>
      <c r="B21" s="166"/>
      <c r="C21" s="166"/>
      <c r="D21" s="167"/>
      <c r="E21" s="77"/>
      <c r="F21" s="77"/>
      <c r="G21" s="77"/>
      <c r="H21" s="77"/>
      <c r="I21" s="77"/>
      <c r="J21" s="77"/>
    </row>
    <row r="22" spans="1:10" s="3" customFormat="1" ht="177" customHeight="1">
      <c r="A22" s="150" t="s">
        <v>68</v>
      </c>
      <c r="B22" s="151"/>
      <c r="C22" s="151"/>
      <c r="D22" s="152"/>
      <c r="E22" s="61"/>
      <c r="F22" s="35"/>
      <c r="G22" s="35"/>
    </row>
    <row r="23" spans="1:10" s="3" customFormat="1">
      <c r="A23" s="165" t="s">
        <v>69</v>
      </c>
      <c r="B23" s="166"/>
      <c r="C23" s="166"/>
      <c r="D23" s="167"/>
      <c r="E23" s="61"/>
      <c r="F23" s="35"/>
      <c r="G23" s="35"/>
    </row>
    <row r="24" spans="1:10" s="3" customFormat="1" ht="148.5" customHeight="1">
      <c r="A24" s="162" t="s">
        <v>70</v>
      </c>
      <c r="B24" s="163"/>
      <c r="C24" s="163"/>
      <c r="D24" s="164"/>
      <c r="E24" s="61"/>
      <c r="F24" s="35"/>
      <c r="G24" s="35"/>
    </row>
    <row r="25" spans="1:10" s="3" customFormat="1">
      <c r="A25" s="165" t="s">
        <v>71</v>
      </c>
      <c r="B25" s="166"/>
      <c r="C25" s="166"/>
      <c r="D25" s="167"/>
      <c r="E25" s="61"/>
      <c r="F25" s="35"/>
      <c r="G25" s="35"/>
    </row>
    <row r="26" spans="1:10" s="3" customFormat="1" ht="126.75" customHeight="1">
      <c r="A26" s="162" t="s">
        <v>72</v>
      </c>
      <c r="B26" s="163"/>
      <c r="C26" s="163"/>
      <c r="D26" s="164"/>
      <c r="E26" s="61"/>
      <c r="F26" s="35"/>
      <c r="G26" s="35"/>
    </row>
    <row r="27" spans="1:10" s="3" customFormat="1" ht="54.75" customHeight="1">
      <c r="A27" s="153"/>
      <c r="B27" s="154"/>
      <c r="C27" s="154"/>
      <c r="D27" s="155"/>
      <c r="E27" s="61"/>
      <c r="F27" s="35"/>
      <c r="G27" s="35"/>
    </row>
    <row r="28" spans="1:10" s="3" customFormat="1">
      <c r="B28" s="75"/>
      <c r="C28" s="35"/>
      <c r="D28" s="78"/>
      <c r="E28" s="61"/>
      <c r="F28" s="35"/>
      <c r="G28" s="35"/>
    </row>
    <row r="29" spans="1:10" s="3" customFormat="1" ht="27.75" customHeight="1">
      <c r="A29" s="144" t="s">
        <v>64</v>
      </c>
      <c r="B29" s="145"/>
      <c r="C29" s="145"/>
      <c r="D29" s="146"/>
      <c r="E29" s="61"/>
      <c r="F29" s="35"/>
      <c r="G29" s="35"/>
    </row>
    <row r="30" spans="1:10" s="3" customFormat="1">
      <c r="A30" s="168"/>
      <c r="B30" s="169"/>
      <c r="C30" s="169"/>
      <c r="D30" s="170"/>
      <c r="E30" s="61"/>
      <c r="F30" s="35"/>
      <c r="G30" s="35"/>
    </row>
    <row r="31" spans="1:10" s="3" customFormat="1">
      <c r="A31" s="79"/>
      <c r="B31" s="75"/>
      <c r="C31" s="35"/>
      <c r="D31" s="78"/>
      <c r="E31" s="61"/>
      <c r="F31" s="35"/>
      <c r="G31" s="35"/>
    </row>
    <row r="32" spans="1:10" s="3" customFormat="1">
      <c r="B32" s="75"/>
      <c r="C32" s="35"/>
      <c r="D32" s="35"/>
      <c r="E32" s="61"/>
      <c r="F32" s="35"/>
      <c r="G32" s="35"/>
    </row>
    <row r="33" spans="2:7" s="3" customFormat="1">
      <c r="B33" s="75"/>
      <c r="C33" s="35"/>
      <c r="D33" s="35"/>
      <c r="E33" s="61"/>
      <c r="F33" s="35"/>
      <c r="G33" s="35"/>
    </row>
    <row r="34" spans="2:7" s="3" customFormat="1">
      <c r="B34" s="75"/>
      <c r="C34" s="35"/>
      <c r="D34" s="35"/>
      <c r="E34" s="61"/>
      <c r="F34" s="35"/>
      <c r="G34" s="35"/>
    </row>
    <row r="35" spans="2:7" s="3" customFormat="1">
      <c r="B35" s="75"/>
      <c r="C35" s="35"/>
      <c r="D35" s="35"/>
      <c r="E35" s="61"/>
      <c r="F35" s="35"/>
      <c r="G35" s="35"/>
    </row>
    <row r="36" spans="2:7" s="3" customFormat="1">
      <c r="B36" s="75"/>
      <c r="C36" s="35"/>
      <c r="D36" s="35"/>
      <c r="E36" s="61"/>
      <c r="F36" s="35"/>
      <c r="G36" s="35"/>
    </row>
    <row r="37" spans="2:7" s="3" customFormat="1">
      <c r="B37" s="75"/>
      <c r="C37" s="35"/>
      <c r="D37" s="35"/>
      <c r="E37" s="61"/>
      <c r="F37" s="35"/>
      <c r="G37" s="35"/>
    </row>
    <row r="38" spans="2:7" s="3" customFormat="1">
      <c r="B38" s="75"/>
      <c r="C38" s="35"/>
      <c r="D38" s="35"/>
      <c r="E38" s="61"/>
      <c r="F38" s="35"/>
      <c r="G38" s="35"/>
    </row>
    <row r="39" spans="2:7" s="3" customFormat="1">
      <c r="B39" s="75"/>
      <c r="C39" s="35"/>
      <c r="D39" s="35"/>
      <c r="E39" s="61"/>
      <c r="F39" s="35"/>
      <c r="G39" s="35"/>
    </row>
    <row r="40" spans="2:7" s="3" customFormat="1">
      <c r="B40" s="75"/>
      <c r="C40" s="35"/>
      <c r="D40" s="35"/>
      <c r="E40" s="61"/>
      <c r="F40" s="35"/>
      <c r="G40" s="35"/>
    </row>
    <row r="41" spans="2:7" s="3" customFormat="1">
      <c r="B41" s="75"/>
      <c r="C41" s="35"/>
      <c r="D41" s="35"/>
      <c r="E41" s="61"/>
      <c r="F41" s="35"/>
      <c r="G41" s="35"/>
    </row>
    <row r="42" spans="2:7" s="3" customFormat="1">
      <c r="B42" s="75"/>
      <c r="C42" s="35"/>
      <c r="D42" s="35"/>
      <c r="E42" s="61"/>
      <c r="F42" s="35"/>
      <c r="G42" s="35"/>
    </row>
    <row r="43" spans="2:7" s="3" customFormat="1">
      <c r="B43" s="75"/>
      <c r="C43" s="35"/>
      <c r="D43" s="35"/>
      <c r="E43" s="61"/>
      <c r="F43" s="35"/>
      <c r="G43" s="35"/>
    </row>
    <row r="44" spans="2:7" s="3" customFormat="1">
      <c r="B44" s="75"/>
      <c r="C44" s="35"/>
      <c r="D44" s="35"/>
      <c r="E44" s="61"/>
      <c r="F44" s="35"/>
      <c r="G44" s="35"/>
    </row>
    <row r="45" spans="2:7" s="3" customFormat="1">
      <c r="B45" s="75"/>
      <c r="C45" s="35"/>
      <c r="D45" s="35"/>
      <c r="E45" s="61"/>
      <c r="F45" s="35"/>
      <c r="G45" s="35"/>
    </row>
    <row r="46" spans="2:7" s="3" customFormat="1">
      <c r="B46" s="75"/>
      <c r="C46" s="35"/>
      <c r="D46" s="35"/>
      <c r="E46" s="61"/>
      <c r="F46" s="35"/>
      <c r="G46" s="35"/>
    </row>
    <row r="47" spans="2:7" s="3" customFormat="1">
      <c r="B47" s="75"/>
      <c r="C47" s="35"/>
      <c r="D47" s="35"/>
      <c r="E47" s="61"/>
      <c r="F47" s="35"/>
      <c r="G47" s="35"/>
    </row>
    <row r="48" spans="2:7" s="3" customFormat="1">
      <c r="B48" s="75"/>
      <c r="C48" s="35"/>
      <c r="D48" s="35"/>
      <c r="E48" s="61"/>
      <c r="F48" s="35"/>
      <c r="G48" s="35"/>
    </row>
    <row r="49" spans="2:7" s="3" customFormat="1">
      <c r="B49" s="75"/>
      <c r="C49" s="35"/>
      <c r="D49" s="35"/>
      <c r="E49" s="61"/>
      <c r="F49" s="35"/>
      <c r="G49" s="35"/>
    </row>
    <row r="50" spans="2:7" s="3" customFormat="1">
      <c r="B50" s="75"/>
      <c r="C50" s="35"/>
      <c r="D50" s="35"/>
      <c r="E50" s="61"/>
      <c r="F50" s="35"/>
      <c r="G50" s="35"/>
    </row>
    <row r="51" spans="2:7" s="3" customFormat="1">
      <c r="B51" s="75"/>
      <c r="C51" s="35"/>
      <c r="D51" s="35"/>
      <c r="E51" s="61"/>
      <c r="F51" s="35"/>
      <c r="G51" s="35"/>
    </row>
    <row r="52" spans="2:7" s="3" customFormat="1">
      <c r="B52" s="75"/>
      <c r="C52" s="35"/>
      <c r="D52" s="35"/>
      <c r="E52" s="61"/>
      <c r="F52" s="35"/>
      <c r="G52" s="35"/>
    </row>
    <row r="53" spans="2:7" s="3" customFormat="1">
      <c r="B53" s="75"/>
      <c r="C53" s="35"/>
      <c r="D53" s="35"/>
      <c r="E53" s="61"/>
      <c r="F53" s="35"/>
      <c r="G53" s="35"/>
    </row>
    <row r="54" spans="2:7" s="3" customFormat="1">
      <c r="B54" s="75"/>
      <c r="C54" s="35"/>
      <c r="D54" s="35"/>
      <c r="E54" s="61"/>
      <c r="F54" s="35"/>
      <c r="G54" s="35"/>
    </row>
    <row r="55" spans="2:7" s="3" customFormat="1">
      <c r="B55" s="75"/>
      <c r="C55" s="35"/>
      <c r="D55" s="35"/>
      <c r="E55" s="61"/>
      <c r="F55" s="35"/>
      <c r="G55" s="35"/>
    </row>
    <row r="56" spans="2:7" s="3" customFormat="1">
      <c r="B56" s="75"/>
      <c r="C56" s="35"/>
      <c r="D56" s="35"/>
      <c r="E56" s="61"/>
      <c r="F56" s="35"/>
      <c r="G56" s="35"/>
    </row>
    <row r="57" spans="2:7" s="3" customFormat="1">
      <c r="B57" s="75"/>
      <c r="C57" s="35"/>
      <c r="D57" s="35"/>
      <c r="E57" s="61"/>
      <c r="F57" s="35"/>
      <c r="G57" s="35"/>
    </row>
    <row r="58" spans="2:7" s="3" customFormat="1">
      <c r="B58" s="75"/>
      <c r="C58" s="35"/>
      <c r="D58" s="35"/>
      <c r="E58" s="61"/>
      <c r="F58" s="35"/>
      <c r="G58" s="35"/>
    </row>
    <row r="59" spans="2:7" s="3" customFormat="1">
      <c r="B59" s="71"/>
      <c r="C59" s="35"/>
      <c r="D59" s="35"/>
      <c r="E59" s="61"/>
      <c r="F59" s="35"/>
    </row>
    <row r="60" spans="2:7" s="3" customFormat="1">
      <c r="B60" s="71"/>
      <c r="C60" s="35"/>
      <c r="D60" s="35"/>
      <c r="E60" s="61"/>
      <c r="F60" s="35"/>
    </row>
    <row r="61" spans="2:7" s="3" customFormat="1">
      <c r="B61" s="71"/>
      <c r="C61" s="35"/>
      <c r="D61" s="35"/>
      <c r="E61" s="61"/>
      <c r="F61" s="35"/>
    </row>
    <row r="62" spans="2:7" s="3" customFormat="1">
      <c r="B62" s="71"/>
      <c r="C62" s="35"/>
      <c r="D62" s="35"/>
      <c r="E62" s="61"/>
      <c r="F62" s="35"/>
    </row>
    <row r="63" spans="2:7" s="3" customFormat="1">
      <c r="B63" s="71"/>
      <c r="C63" s="35"/>
      <c r="D63" s="35"/>
      <c r="E63" s="61"/>
      <c r="F63" s="35"/>
    </row>
    <row r="64" spans="2:7" s="3" customFormat="1">
      <c r="B64" s="71"/>
      <c r="C64" s="35"/>
      <c r="D64" s="35"/>
      <c r="E64" s="61"/>
      <c r="F64" s="35"/>
    </row>
    <row r="65" spans="2:6" s="3" customFormat="1">
      <c r="B65" s="71"/>
      <c r="C65" s="35"/>
      <c r="D65" s="35"/>
      <c r="E65" s="61"/>
      <c r="F65" s="35"/>
    </row>
    <row r="66" spans="2:6" s="3" customFormat="1">
      <c r="B66" s="71"/>
      <c r="C66" s="35"/>
      <c r="D66" s="35"/>
      <c r="E66" s="61"/>
      <c r="F66" s="35"/>
    </row>
    <row r="67" spans="2:6" s="3" customFormat="1">
      <c r="B67" s="71"/>
      <c r="C67" s="35"/>
      <c r="D67" s="35"/>
      <c r="E67" s="61"/>
      <c r="F67" s="35"/>
    </row>
    <row r="68" spans="2:6" s="3" customFormat="1">
      <c r="B68" s="71"/>
      <c r="C68" s="35"/>
      <c r="D68" s="35"/>
      <c r="E68" s="61"/>
      <c r="F68" s="35"/>
    </row>
    <row r="69" spans="2:6" s="3" customFormat="1">
      <c r="B69" s="71"/>
      <c r="C69" s="35"/>
      <c r="D69" s="35"/>
      <c r="E69" s="61"/>
      <c r="F69" s="35"/>
    </row>
    <row r="70" spans="2:6" s="3" customFormat="1">
      <c r="B70" s="71"/>
      <c r="C70" s="35"/>
      <c r="D70" s="35"/>
      <c r="E70" s="61"/>
      <c r="F70" s="35"/>
    </row>
    <row r="71" spans="2:6" s="3" customFormat="1">
      <c r="B71" s="71"/>
      <c r="C71" s="35"/>
      <c r="D71" s="35"/>
      <c r="E71" s="61"/>
      <c r="F71" s="35"/>
    </row>
    <row r="72" spans="2:6" s="3" customFormat="1">
      <c r="B72" s="71"/>
      <c r="C72" s="35"/>
      <c r="D72" s="35"/>
      <c r="E72" s="61"/>
      <c r="F72" s="35"/>
    </row>
    <row r="73" spans="2:6" s="3" customFormat="1">
      <c r="B73" s="71"/>
      <c r="C73" s="35"/>
      <c r="D73" s="35"/>
      <c r="E73" s="61"/>
      <c r="F73" s="35"/>
    </row>
    <row r="74" spans="2:6" s="3" customFormat="1">
      <c r="B74" s="71"/>
      <c r="C74" s="35"/>
      <c r="D74" s="35"/>
      <c r="E74" s="61"/>
      <c r="F74" s="35"/>
    </row>
    <row r="75" spans="2:6" s="3" customFormat="1">
      <c r="B75" s="71"/>
      <c r="C75" s="35"/>
      <c r="D75" s="35"/>
      <c r="E75" s="61"/>
      <c r="F75" s="35"/>
    </row>
    <row r="76" spans="2:6" s="3" customFormat="1">
      <c r="B76" s="71"/>
      <c r="C76" s="35"/>
      <c r="D76" s="35"/>
      <c r="E76" s="61"/>
      <c r="F76" s="35"/>
    </row>
    <row r="77" spans="2:6" s="3" customFormat="1">
      <c r="B77" s="71"/>
      <c r="C77" s="35"/>
      <c r="D77" s="35"/>
      <c r="E77" s="61"/>
      <c r="F77" s="35"/>
    </row>
    <row r="78" spans="2:6" s="3" customFormat="1">
      <c r="B78" s="71"/>
      <c r="C78" s="35"/>
      <c r="D78" s="35"/>
      <c r="E78" s="61"/>
      <c r="F78" s="35"/>
    </row>
    <row r="79" spans="2:6" s="3" customFormat="1">
      <c r="B79" s="71"/>
      <c r="C79" s="35"/>
      <c r="D79" s="35"/>
      <c r="E79" s="61"/>
      <c r="F79" s="35"/>
    </row>
    <row r="80" spans="2:6" s="3" customFormat="1">
      <c r="B80" s="71"/>
      <c r="C80" s="35"/>
      <c r="D80" s="35"/>
      <c r="E80" s="61"/>
      <c r="F80" s="35"/>
    </row>
    <row r="81" spans="2:6" s="3" customFormat="1">
      <c r="B81" s="71"/>
      <c r="C81" s="35"/>
      <c r="D81" s="35"/>
      <c r="E81" s="61"/>
      <c r="F81" s="35"/>
    </row>
    <row r="82" spans="2:6" s="3" customFormat="1">
      <c r="B82" s="71"/>
      <c r="C82" s="35"/>
      <c r="D82" s="35"/>
      <c r="E82" s="61"/>
      <c r="F82" s="35"/>
    </row>
    <row r="83" spans="2:6" s="3" customFormat="1">
      <c r="B83" s="71"/>
      <c r="C83" s="35"/>
      <c r="D83" s="35"/>
      <c r="E83" s="61"/>
      <c r="F83" s="35"/>
    </row>
    <row r="84" spans="2:6" s="3" customFormat="1">
      <c r="B84" s="71"/>
      <c r="C84" s="35"/>
      <c r="D84" s="35"/>
      <c r="E84" s="61"/>
      <c r="F84" s="35"/>
    </row>
    <row r="85" spans="2:6" s="3" customFormat="1">
      <c r="B85" s="71"/>
      <c r="C85" s="35"/>
      <c r="D85" s="35"/>
      <c r="E85" s="61"/>
      <c r="F85" s="35"/>
    </row>
    <row r="86" spans="2:6" s="3" customFormat="1">
      <c r="B86" s="71"/>
      <c r="C86" s="35"/>
      <c r="D86" s="35"/>
      <c r="E86" s="61"/>
      <c r="F86" s="35"/>
    </row>
    <row r="87" spans="2:6" s="3" customFormat="1">
      <c r="B87" s="71"/>
      <c r="C87" s="35"/>
      <c r="D87" s="35"/>
      <c r="E87" s="61"/>
      <c r="F87" s="35"/>
    </row>
    <row r="88" spans="2:6" s="3" customFormat="1">
      <c r="B88" s="71"/>
      <c r="C88" s="35"/>
      <c r="D88" s="35"/>
      <c r="E88" s="61"/>
      <c r="F88" s="35"/>
    </row>
    <row r="89" spans="2:6" s="3" customFormat="1">
      <c r="B89" s="71"/>
      <c r="C89" s="35"/>
      <c r="D89" s="35"/>
      <c r="E89" s="61"/>
      <c r="F89" s="35"/>
    </row>
    <row r="90" spans="2:6" s="3" customFormat="1">
      <c r="B90" s="71"/>
      <c r="C90" s="35"/>
      <c r="D90" s="35"/>
      <c r="E90" s="61"/>
      <c r="F90" s="35"/>
    </row>
    <row r="91" spans="2:6" s="3" customFormat="1">
      <c r="B91" s="71"/>
      <c r="C91" s="35"/>
      <c r="D91" s="35"/>
      <c r="E91" s="61"/>
      <c r="F91" s="35"/>
    </row>
    <row r="92" spans="2:6" s="3" customFormat="1">
      <c r="B92" s="71"/>
      <c r="C92" s="35"/>
      <c r="D92" s="35"/>
      <c r="E92" s="61"/>
      <c r="F92" s="35"/>
    </row>
    <row r="93" spans="2:6" s="3" customFormat="1">
      <c r="B93" s="71"/>
      <c r="C93" s="35"/>
      <c r="D93" s="35"/>
      <c r="E93" s="61"/>
      <c r="F93" s="35"/>
    </row>
    <row r="94" spans="2:6" s="3" customFormat="1">
      <c r="B94" s="71"/>
      <c r="C94" s="35"/>
      <c r="D94" s="35"/>
      <c r="E94" s="61"/>
      <c r="F94" s="35"/>
    </row>
    <row r="95" spans="2:6" s="3" customFormat="1">
      <c r="B95" s="71"/>
      <c r="C95" s="35"/>
      <c r="D95" s="35"/>
      <c r="E95" s="61"/>
      <c r="F95" s="35"/>
    </row>
    <row r="96" spans="2:6" s="3" customFormat="1">
      <c r="B96" s="71"/>
      <c r="C96" s="35"/>
      <c r="D96" s="35"/>
      <c r="E96" s="61"/>
      <c r="F96" s="35"/>
    </row>
    <row r="97" spans="2:6" s="3" customFormat="1">
      <c r="B97" s="71"/>
      <c r="C97" s="35"/>
      <c r="D97" s="35"/>
      <c r="E97" s="61"/>
      <c r="F97" s="35"/>
    </row>
    <row r="98" spans="2:6" s="3" customFormat="1">
      <c r="B98" s="71"/>
      <c r="C98" s="35"/>
      <c r="D98" s="35"/>
      <c r="E98" s="61"/>
      <c r="F98" s="35"/>
    </row>
    <row r="99" spans="2:6" s="3" customFormat="1">
      <c r="B99" s="71"/>
      <c r="C99" s="35"/>
      <c r="D99" s="35"/>
      <c r="E99" s="61"/>
      <c r="F99" s="35"/>
    </row>
    <row r="100" spans="2:6" s="3" customFormat="1">
      <c r="B100" s="71"/>
      <c r="C100" s="35"/>
      <c r="D100" s="35"/>
      <c r="E100" s="61"/>
      <c r="F100" s="35"/>
    </row>
    <row r="101" spans="2:6" s="3" customFormat="1">
      <c r="B101" s="71"/>
      <c r="C101" s="35"/>
      <c r="D101" s="35"/>
      <c r="E101" s="61"/>
      <c r="F101" s="35"/>
    </row>
    <row r="102" spans="2:6" s="3" customFormat="1">
      <c r="B102" s="71"/>
      <c r="C102" s="35"/>
      <c r="D102" s="35"/>
      <c r="E102" s="61"/>
      <c r="F102" s="35"/>
    </row>
    <row r="103" spans="2:6" s="3" customFormat="1">
      <c r="B103" s="71"/>
      <c r="C103" s="35"/>
      <c r="D103" s="35"/>
      <c r="E103" s="61"/>
      <c r="F103" s="35"/>
    </row>
    <row r="104" spans="2:6" s="3" customFormat="1">
      <c r="B104" s="71"/>
      <c r="C104" s="35"/>
      <c r="D104" s="35"/>
      <c r="E104" s="61"/>
      <c r="F104" s="35"/>
    </row>
    <row r="105" spans="2:6" s="3" customFormat="1">
      <c r="B105" s="71"/>
      <c r="C105" s="35"/>
      <c r="D105" s="35"/>
      <c r="E105" s="61"/>
      <c r="F105" s="35"/>
    </row>
    <row r="106" spans="2:6" s="3" customFormat="1">
      <c r="B106" s="71"/>
      <c r="C106" s="35"/>
      <c r="D106" s="35"/>
      <c r="E106" s="61"/>
      <c r="F106" s="35"/>
    </row>
    <row r="107" spans="2:6" s="3" customFormat="1">
      <c r="B107" s="71"/>
      <c r="C107" s="35"/>
      <c r="D107" s="35"/>
      <c r="E107" s="61"/>
      <c r="F107" s="35"/>
    </row>
    <row r="108" spans="2:6" s="3" customFormat="1">
      <c r="B108" s="71"/>
      <c r="C108" s="35"/>
      <c r="D108" s="35"/>
      <c r="E108" s="61"/>
      <c r="F108" s="35"/>
    </row>
    <row r="109" spans="2:6" s="3" customFormat="1">
      <c r="B109" s="71"/>
      <c r="C109" s="35"/>
      <c r="D109" s="35"/>
      <c r="E109" s="61"/>
      <c r="F109" s="35"/>
    </row>
    <row r="110" spans="2:6" s="3" customFormat="1">
      <c r="B110" s="71"/>
      <c r="C110" s="35"/>
      <c r="D110" s="35"/>
      <c r="E110" s="61"/>
      <c r="F110" s="35"/>
    </row>
    <row r="111" spans="2:6" s="3" customFormat="1">
      <c r="B111" s="71"/>
      <c r="C111" s="35"/>
      <c r="D111" s="35"/>
      <c r="E111" s="61"/>
      <c r="F111" s="35"/>
    </row>
    <row r="112" spans="2:6" s="3" customFormat="1">
      <c r="B112" s="71"/>
      <c r="C112" s="35"/>
      <c r="D112" s="35"/>
      <c r="E112" s="61"/>
      <c r="F112" s="35"/>
    </row>
    <row r="113" spans="2:6" s="3" customFormat="1">
      <c r="B113" s="71"/>
      <c r="C113" s="35"/>
      <c r="D113" s="35"/>
      <c r="E113" s="61"/>
      <c r="F113" s="35"/>
    </row>
    <row r="114" spans="2:6" s="3" customFormat="1">
      <c r="B114" s="71"/>
      <c r="C114" s="35"/>
      <c r="D114" s="35"/>
      <c r="E114" s="61"/>
      <c r="F114" s="35"/>
    </row>
    <row r="115" spans="2:6" s="3" customFormat="1">
      <c r="B115" s="71"/>
      <c r="C115" s="35"/>
      <c r="D115" s="35"/>
      <c r="E115" s="61"/>
      <c r="F115" s="35"/>
    </row>
    <row r="116" spans="2:6" s="3" customFormat="1">
      <c r="B116" s="71"/>
      <c r="C116" s="35"/>
      <c r="D116" s="35"/>
      <c r="E116" s="61"/>
      <c r="F116" s="35"/>
    </row>
    <row r="117" spans="2:6" s="3" customFormat="1">
      <c r="B117" s="71"/>
      <c r="C117" s="35"/>
      <c r="D117" s="35"/>
      <c r="E117" s="61"/>
      <c r="F117" s="35"/>
    </row>
    <row r="118" spans="2:6" s="3" customFormat="1">
      <c r="B118" s="71"/>
      <c r="C118" s="35"/>
      <c r="D118" s="35"/>
      <c r="E118" s="61"/>
      <c r="F118" s="35"/>
    </row>
    <row r="119" spans="2:6" s="3" customFormat="1">
      <c r="B119" s="71"/>
      <c r="C119" s="35"/>
      <c r="D119" s="35"/>
      <c r="E119" s="61"/>
      <c r="F119" s="35"/>
    </row>
    <row r="120" spans="2:6" s="3" customFormat="1">
      <c r="B120" s="71"/>
      <c r="C120" s="35"/>
      <c r="D120" s="35"/>
      <c r="E120" s="61"/>
      <c r="F120" s="35"/>
    </row>
    <row r="121" spans="2:6" s="3" customFormat="1">
      <c r="B121" s="71"/>
      <c r="C121" s="35"/>
      <c r="D121" s="35"/>
      <c r="E121" s="61"/>
      <c r="F121" s="35"/>
    </row>
    <row r="122" spans="2:6" s="3" customFormat="1">
      <c r="B122" s="71"/>
      <c r="C122" s="35"/>
      <c r="D122" s="35"/>
      <c r="E122" s="61"/>
      <c r="F122" s="35"/>
    </row>
    <row r="123" spans="2:6" s="3" customFormat="1">
      <c r="B123" s="71"/>
      <c r="C123" s="35"/>
      <c r="D123" s="35"/>
      <c r="E123" s="61"/>
      <c r="F123" s="35"/>
    </row>
    <row r="124" spans="2:6" s="3" customFormat="1">
      <c r="B124" s="71"/>
      <c r="C124" s="35"/>
      <c r="D124" s="35"/>
      <c r="E124" s="61"/>
      <c r="F124" s="35"/>
    </row>
    <row r="125" spans="2:6" s="3" customFormat="1">
      <c r="B125" s="71"/>
      <c r="C125" s="35"/>
      <c r="D125" s="35"/>
      <c r="E125" s="61"/>
      <c r="F125" s="35"/>
    </row>
    <row r="126" spans="2:6" s="3" customFormat="1">
      <c r="B126" s="71"/>
      <c r="C126" s="35"/>
      <c r="D126" s="35"/>
      <c r="E126" s="61"/>
      <c r="F126" s="35"/>
    </row>
    <row r="127" spans="2:6" s="3" customFormat="1">
      <c r="B127" s="71"/>
      <c r="C127" s="35"/>
      <c r="D127" s="35"/>
      <c r="E127" s="61"/>
      <c r="F127" s="35"/>
    </row>
    <row r="128" spans="2:6" s="3" customFormat="1">
      <c r="B128" s="71"/>
      <c r="C128" s="35"/>
      <c r="D128" s="35"/>
      <c r="E128" s="61"/>
      <c r="F128" s="35"/>
    </row>
    <row r="129" spans="2:6" s="3" customFormat="1">
      <c r="B129" s="71"/>
      <c r="C129" s="35"/>
      <c r="D129" s="35"/>
      <c r="E129" s="61"/>
      <c r="F129" s="35"/>
    </row>
    <row r="130" spans="2:6" s="3" customFormat="1">
      <c r="B130" s="71"/>
      <c r="C130" s="35"/>
      <c r="D130" s="35"/>
      <c r="E130" s="61"/>
      <c r="F130" s="35"/>
    </row>
    <row r="131" spans="2:6" s="3" customFormat="1">
      <c r="B131" s="71"/>
      <c r="C131" s="35"/>
      <c r="D131" s="35"/>
      <c r="E131" s="61"/>
      <c r="F131" s="35"/>
    </row>
    <row r="132" spans="2:6" s="3" customFormat="1">
      <c r="B132" s="71"/>
      <c r="C132" s="35"/>
      <c r="D132" s="35"/>
      <c r="E132" s="61"/>
      <c r="F132" s="35"/>
    </row>
    <row r="133" spans="2:6" s="3" customFormat="1">
      <c r="B133" s="71"/>
      <c r="C133" s="35"/>
      <c r="D133" s="35"/>
      <c r="E133" s="61"/>
      <c r="F133" s="35"/>
    </row>
    <row r="134" spans="2:6" s="3" customFormat="1">
      <c r="B134" s="71"/>
      <c r="C134" s="35"/>
      <c r="D134" s="35"/>
      <c r="E134" s="61"/>
      <c r="F134" s="35"/>
    </row>
    <row r="135" spans="2:6" s="3" customFormat="1">
      <c r="B135" s="71"/>
      <c r="C135" s="35"/>
      <c r="D135" s="35"/>
      <c r="E135" s="61"/>
      <c r="F135" s="35"/>
    </row>
    <row r="136" spans="2:6" s="3" customFormat="1">
      <c r="B136" s="71"/>
      <c r="C136" s="35"/>
      <c r="D136" s="35"/>
      <c r="E136" s="61"/>
      <c r="F136" s="35"/>
    </row>
    <row r="137" spans="2:6" s="3" customFormat="1">
      <c r="B137" s="71"/>
      <c r="C137" s="35"/>
      <c r="D137" s="35"/>
      <c r="E137" s="61"/>
      <c r="F137" s="35"/>
    </row>
    <row r="138" spans="2:6" s="3" customFormat="1">
      <c r="B138" s="71"/>
      <c r="C138" s="35"/>
      <c r="D138" s="35"/>
      <c r="E138" s="61"/>
      <c r="F138" s="35"/>
    </row>
    <row r="139" spans="2:6" s="3" customFormat="1">
      <c r="B139" s="71"/>
      <c r="C139" s="35"/>
      <c r="D139" s="35"/>
      <c r="E139" s="61"/>
      <c r="F139" s="35"/>
    </row>
    <row r="140" spans="2:6" s="3" customFormat="1">
      <c r="B140" s="71"/>
      <c r="C140" s="35"/>
      <c r="D140" s="35"/>
      <c r="E140" s="61"/>
      <c r="F140" s="35"/>
    </row>
    <row r="141" spans="2:6" s="3" customFormat="1">
      <c r="B141" s="71"/>
      <c r="C141" s="35"/>
      <c r="D141" s="35"/>
      <c r="E141" s="61"/>
      <c r="F141" s="35"/>
    </row>
    <row r="142" spans="2:6" s="3" customFormat="1">
      <c r="B142" s="71"/>
      <c r="C142" s="35"/>
      <c r="D142" s="35"/>
      <c r="E142" s="61"/>
      <c r="F142" s="35"/>
    </row>
    <row r="143" spans="2:6" s="3" customFormat="1">
      <c r="B143" s="71"/>
      <c r="C143" s="35"/>
      <c r="D143" s="35"/>
      <c r="E143" s="61"/>
      <c r="F143" s="35"/>
    </row>
    <row r="144" spans="2:6" s="3" customFormat="1">
      <c r="B144" s="71"/>
      <c r="C144" s="35"/>
      <c r="D144" s="35"/>
      <c r="E144" s="61"/>
      <c r="F144" s="35"/>
    </row>
    <row r="145" spans="2:6" s="3" customFormat="1">
      <c r="B145" s="71"/>
      <c r="C145" s="35"/>
      <c r="D145" s="35"/>
      <c r="E145" s="61"/>
      <c r="F145" s="35"/>
    </row>
    <row r="146" spans="2:6" s="3" customFormat="1">
      <c r="B146" s="71"/>
      <c r="C146" s="35"/>
      <c r="D146" s="35"/>
      <c r="E146" s="61"/>
      <c r="F146" s="35"/>
    </row>
    <row r="147" spans="2:6" s="3" customFormat="1">
      <c r="B147" s="71"/>
      <c r="C147" s="35"/>
      <c r="D147" s="35"/>
      <c r="E147" s="61"/>
      <c r="F147" s="35"/>
    </row>
    <row r="148" spans="2:6" s="3" customFormat="1">
      <c r="B148" s="71"/>
      <c r="C148" s="35"/>
      <c r="D148" s="35"/>
      <c r="E148" s="61"/>
      <c r="F148" s="35"/>
    </row>
    <row r="149" spans="2:6" s="3" customFormat="1">
      <c r="B149" s="71"/>
      <c r="C149" s="35"/>
      <c r="D149" s="35"/>
      <c r="E149" s="61"/>
      <c r="F149" s="35"/>
    </row>
    <row r="150" spans="2:6" s="3" customFormat="1">
      <c r="B150" s="71"/>
      <c r="C150" s="35"/>
      <c r="D150" s="35"/>
      <c r="E150" s="61"/>
      <c r="F150" s="35"/>
    </row>
    <row r="151" spans="2:6" s="3" customFormat="1">
      <c r="B151" s="71"/>
      <c r="C151" s="35"/>
      <c r="D151" s="35"/>
      <c r="E151" s="61"/>
      <c r="F151" s="35"/>
    </row>
    <row r="152" spans="2:6" s="3" customFormat="1">
      <c r="B152" s="71"/>
      <c r="C152" s="35"/>
      <c r="D152" s="35"/>
      <c r="E152" s="61"/>
      <c r="F152" s="35"/>
    </row>
    <row r="153" spans="2:6" s="3" customFormat="1">
      <c r="B153" s="71"/>
      <c r="C153" s="35"/>
      <c r="D153" s="35"/>
      <c r="E153" s="61"/>
      <c r="F153" s="35"/>
    </row>
    <row r="154" spans="2:6" s="3" customFormat="1">
      <c r="B154" s="71"/>
      <c r="C154" s="35"/>
      <c r="D154" s="35"/>
      <c r="E154" s="61"/>
      <c r="F154" s="35"/>
    </row>
    <row r="155" spans="2:6" s="3" customFormat="1">
      <c r="B155" s="71"/>
      <c r="C155" s="35"/>
      <c r="D155" s="35"/>
      <c r="E155" s="61"/>
      <c r="F155" s="35"/>
    </row>
    <row r="156" spans="2:6" s="3" customFormat="1">
      <c r="B156" s="71"/>
      <c r="C156" s="35"/>
      <c r="D156" s="35"/>
      <c r="E156" s="61"/>
      <c r="F156" s="35"/>
    </row>
    <row r="157" spans="2:6" s="3" customFormat="1">
      <c r="B157" s="71"/>
      <c r="C157" s="35"/>
      <c r="D157" s="35"/>
      <c r="E157" s="61"/>
      <c r="F157" s="35"/>
    </row>
    <row r="158" spans="2:6" s="3" customFormat="1">
      <c r="B158" s="71"/>
      <c r="C158" s="35"/>
      <c r="D158" s="35"/>
      <c r="E158" s="61"/>
      <c r="F158" s="35"/>
    </row>
    <row r="159" spans="2:6" s="3" customFormat="1">
      <c r="B159" s="71"/>
      <c r="C159" s="35"/>
      <c r="D159" s="35"/>
      <c r="E159" s="61"/>
      <c r="F159" s="35"/>
    </row>
    <row r="160" spans="2:6" s="3" customFormat="1">
      <c r="B160" s="71"/>
      <c r="C160" s="35"/>
      <c r="D160" s="35"/>
      <c r="E160" s="61"/>
      <c r="F160" s="35"/>
    </row>
    <row r="161" spans="2:6" s="3" customFormat="1">
      <c r="B161" s="71"/>
      <c r="C161" s="35"/>
      <c r="D161" s="35"/>
      <c r="E161" s="61"/>
      <c r="F161" s="35"/>
    </row>
    <row r="162" spans="2:6" s="3" customFormat="1">
      <c r="B162" s="71"/>
      <c r="C162" s="35"/>
      <c r="D162" s="35"/>
      <c r="E162" s="61"/>
      <c r="F162" s="35"/>
    </row>
    <row r="163" spans="2:6" s="3" customFormat="1">
      <c r="B163" s="71"/>
      <c r="C163" s="35"/>
      <c r="D163" s="35"/>
      <c r="E163" s="61"/>
      <c r="F163" s="35"/>
    </row>
    <row r="164" spans="2:6" s="3" customFormat="1">
      <c r="B164" s="71"/>
      <c r="C164" s="35"/>
      <c r="D164" s="35"/>
      <c r="E164" s="61"/>
      <c r="F164" s="35"/>
    </row>
    <row r="165" spans="2:6" s="3" customFormat="1">
      <c r="B165" s="71"/>
      <c r="C165" s="35"/>
      <c r="D165" s="35"/>
      <c r="E165" s="61"/>
      <c r="F165" s="35"/>
    </row>
    <row r="166" spans="2:6" s="3" customFormat="1">
      <c r="B166" s="71"/>
      <c r="C166" s="35"/>
      <c r="D166" s="35"/>
      <c r="E166" s="61"/>
      <c r="F166" s="35"/>
    </row>
    <row r="167" spans="2:6" s="3" customFormat="1">
      <c r="B167" s="71"/>
      <c r="C167" s="35"/>
      <c r="D167" s="35"/>
      <c r="E167" s="61"/>
      <c r="F167" s="35"/>
    </row>
    <row r="168" spans="2:6" s="3" customFormat="1">
      <c r="B168" s="71"/>
      <c r="C168" s="35"/>
      <c r="D168" s="35"/>
      <c r="E168" s="61"/>
      <c r="F168" s="35"/>
    </row>
    <row r="169" spans="2:6" s="3" customFormat="1">
      <c r="B169" s="71"/>
      <c r="C169" s="35"/>
      <c r="D169" s="35"/>
      <c r="E169" s="61"/>
      <c r="F169" s="35"/>
    </row>
    <row r="170" spans="2:6" s="3" customFormat="1">
      <c r="B170" s="71"/>
      <c r="C170" s="35"/>
      <c r="D170" s="35"/>
      <c r="E170" s="61"/>
      <c r="F170" s="35"/>
    </row>
    <row r="171" spans="2:6" s="3" customFormat="1">
      <c r="B171" s="71"/>
      <c r="C171" s="35"/>
      <c r="D171" s="35"/>
      <c r="E171" s="61"/>
      <c r="F171" s="35"/>
    </row>
    <row r="172" spans="2:6" s="3" customFormat="1">
      <c r="B172" s="71"/>
      <c r="C172" s="35"/>
      <c r="D172" s="35"/>
      <c r="E172" s="61"/>
      <c r="F172" s="35"/>
    </row>
    <row r="173" spans="2:6" s="3" customFormat="1">
      <c r="B173" s="71"/>
      <c r="C173" s="35"/>
      <c r="D173" s="35"/>
      <c r="E173" s="61"/>
      <c r="F173" s="35"/>
    </row>
    <row r="174" spans="2:6" s="3" customFormat="1">
      <c r="B174" s="71"/>
      <c r="C174" s="35"/>
      <c r="D174" s="35"/>
      <c r="E174" s="61"/>
      <c r="F174" s="35"/>
    </row>
    <row r="175" spans="2:6" s="3" customFormat="1">
      <c r="B175" s="71"/>
      <c r="C175" s="35"/>
      <c r="D175" s="35"/>
      <c r="E175" s="61"/>
      <c r="F175" s="35"/>
    </row>
    <row r="176" spans="2:6" s="3" customFormat="1">
      <c r="B176" s="71"/>
      <c r="C176" s="35"/>
      <c r="D176" s="35"/>
      <c r="E176" s="61"/>
      <c r="F176" s="35"/>
    </row>
    <row r="177" spans="2:6" s="3" customFormat="1">
      <c r="B177" s="71"/>
      <c r="C177" s="35"/>
      <c r="D177" s="35"/>
      <c r="E177" s="61"/>
      <c r="F177" s="35"/>
    </row>
    <row r="178" spans="2:6" s="3" customFormat="1">
      <c r="B178" s="71"/>
      <c r="C178" s="35"/>
      <c r="D178" s="35"/>
      <c r="E178" s="61"/>
      <c r="F178" s="35"/>
    </row>
    <row r="179" spans="2:6" s="3" customFormat="1">
      <c r="B179" s="71"/>
      <c r="C179" s="35"/>
      <c r="D179" s="35"/>
      <c r="E179" s="61"/>
      <c r="F179" s="35"/>
    </row>
    <row r="180" spans="2:6" s="3" customFormat="1">
      <c r="B180" s="71"/>
      <c r="C180" s="35"/>
      <c r="D180" s="35"/>
      <c r="E180" s="61"/>
      <c r="F180" s="35"/>
    </row>
    <row r="181" spans="2:6" s="3" customFormat="1">
      <c r="B181" s="71"/>
      <c r="C181" s="35"/>
      <c r="D181" s="35"/>
      <c r="E181" s="61"/>
      <c r="F181" s="35"/>
    </row>
    <row r="182" spans="2:6" s="3" customFormat="1">
      <c r="B182" s="71"/>
      <c r="C182" s="35"/>
      <c r="D182" s="35"/>
      <c r="E182" s="61"/>
      <c r="F182" s="35"/>
    </row>
    <row r="183" spans="2:6" s="3" customFormat="1">
      <c r="B183" s="71"/>
      <c r="C183" s="35"/>
      <c r="D183" s="35"/>
      <c r="E183" s="61"/>
      <c r="F183" s="35"/>
    </row>
    <row r="184" spans="2:6" s="3" customFormat="1">
      <c r="B184" s="71"/>
      <c r="C184" s="35"/>
      <c r="D184" s="35"/>
      <c r="E184" s="61"/>
      <c r="F184" s="35"/>
    </row>
    <row r="185" spans="2:6" s="3" customFormat="1">
      <c r="B185" s="71"/>
      <c r="C185" s="35"/>
      <c r="D185" s="35"/>
      <c r="E185" s="61"/>
      <c r="F185" s="35"/>
    </row>
    <row r="186" spans="2:6" s="3" customFormat="1">
      <c r="B186" s="71"/>
      <c r="C186" s="35"/>
      <c r="D186" s="35"/>
      <c r="E186" s="61"/>
      <c r="F186" s="35"/>
    </row>
    <row r="187" spans="2:6" s="3" customFormat="1">
      <c r="B187" s="71"/>
      <c r="C187" s="35"/>
      <c r="D187" s="35"/>
      <c r="E187" s="61"/>
      <c r="F187" s="35"/>
    </row>
    <row r="188" spans="2:6" s="3" customFormat="1">
      <c r="B188" s="71"/>
      <c r="C188" s="35"/>
      <c r="D188" s="35"/>
      <c r="E188" s="61"/>
      <c r="F188" s="35"/>
    </row>
    <row r="189" spans="2:6" s="3" customFormat="1">
      <c r="B189" s="71"/>
      <c r="C189" s="35"/>
      <c r="D189" s="35"/>
      <c r="E189" s="61"/>
      <c r="F189" s="35"/>
    </row>
    <row r="190" spans="2:6" s="3" customFormat="1">
      <c r="B190" s="71"/>
      <c r="C190" s="35"/>
      <c r="D190" s="35"/>
      <c r="E190" s="61"/>
      <c r="F190" s="35"/>
    </row>
    <row r="191" spans="2:6" s="3" customFormat="1">
      <c r="B191" s="71"/>
      <c r="C191" s="35"/>
      <c r="D191" s="35"/>
      <c r="E191" s="61"/>
      <c r="F191" s="35"/>
    </row>
    <row r="192" spans="2:6" s="3" customFormat="1">
      <c r="B192" s="71"/>
      <c r="C192" s="35"/>
      <c r="D192" s="35"/>
      <c r="E192" s="61"/>
      <c r="F192" s="35"/>
    </row>
    <row r="193" spans="2:6" s="3" customFormat="1">
      <c r="B193" s="71"/>
      <c r="C193" s="35"/>
      <c r="D193" s="35"/>
      <c r="E193" s="61"/>
      <c r="F193" s="35"/>
    </row>
    <row r="194" spans="2:6" s="3" customFormat="1">
      <c r="B194" s="71"/>
      <c r="C194" s="35"/>
      <c r="D194" s="35"/>
      <c r="E194" s="61"/>
      <c r="F194" s="35"/>
    </row>
    <row r="195" spans="2:6" s="3" customFormat="1">
      <c r="B195" s="71"/>
      <c r="C195" s="35"/>
      <c r="D195" s="35"/>
      <c r="E195" s="61"/>
      <c r="F195" s="35"/>
    </row>
    <row r="196" spans="2:6" s="3" customFormat="1">
      <c r="B196" s="71"/>
      <c r="C196" s="35"/>
      <c r="D196" s="35"/>
      <c r="E196" s="61"/>
      <c r="F196" s="35"/>
    </row>
    <row r="197" spans="2:6" s="3" customFormat="1">
      <c r="B197" s="71"/>
      <c r="C197" s="35"/>
      <c r="D197" s="35"/>
      <c r="E197" s="61"/>
      <c r="F197" s="35"/>
    </row>
    <row r="198" spans="2:6" s="3" customFormat="1">
      <c r="B198" s="71"/>
      <c r="C198" s="35"/>
      <c r="D198" s="35"/>
      <c r="E198" s="61"/>
      <c r="F198" s="35"/>
    </row>
    <row r="199" spans="2:6" s="3" customFormat="1">
      <c r="B199" s="71"/>
      <c r="C199" s="35"/>
      <c r="D199" s="35"/>
      <c r="E199" s="61"/>
      <c r="F199" s="35"/>
    </row>
    <row r="200" spans="2:6" s="3" customFormat="1">
      <c r="B200" s="71"/>
      <c r="C200" s="35"/>
      <c r="D200" s="35"/>
      <c r="E200" s="61"/>
      <c r="F200" s="35"/>
    </row>
    <row r="201" spans="2:6" s="3" customFormat="1">
      <c r="B201" s="71"/>
      <c r="C201" s="35"/>
      <c r="D201" s="35"/>
      <c r="E201" s="61"/>
      <c r="F201" s="35"/>
    </row>
    <row r="202" spans="2:6" s="3" customFormat="1">
      <c r="B202" s="71"/>
      <c r="C202" s="35"/>
      <c r="D202" s="35"/>
      <c r="E202" s="61"/>
      <c r="F202" s="35"/>
    </row>
    <row r="203" spans="2:6" s="3" customFormat="1">
      <c r="B203" s="71"/>
      <c r="C203" s="35"/>
      <c r="D203" s="35"/>
      <c r="E203" s="61"/>
      <c r="F203" s="35"/>
    </row>
    <row r="204" spans="2:6" s="3" customFormat="1">
      <c r="B204" s="71"/>
      <c r="C204" s="35"/>
      <c r="D204" s="35"/>
      <c r="E204" s="61"/>
      <c r="F204" s="35"/>
    </row>
    <row r="205" spans="2:6" s="3" customFormat="1">
      <c r="B205" s="71"/>
      <c r="C205" s="35"/>
      <c r="D205" s="35"/>
      <c r="E205" s="61"/>
      <c r="F205" s="35"/>
    </row>
    <row r="206" spans="2:6" s="3" customFormat="1">
      <c r="B206" s="71"/>
      <c r="C206" s="35"/>
      <c r="D206" s="35"/>
      <c r="E206" s="61"/>
      <c r="F206" s="35"/>
    </row>
    <row r="207" spans="2:6" s="3" customFormat="1">
      <c r="B207" s="71"/>
      <c r="C207" s="35"/>
      <c r="D207" s="35"/>
      <c r="E207" s="61"/>
      <c r="F207" s="35"/>
    </row>
    <row r="208" spans="2:6" s="3" customFormat="1">
      <c r="B208" s="71"/>
      <c r="C208" s="35"/>
      <c r="D208" s="35"/>
      <c r="E208" s="61"/>
      <c r="F208" s="35"/>
    </row>
    <row r="209" spans="2:6" s="3" customFormat="1">
      <c r="B209" s="71"/>
      <c r="C209" s="35"/>
      <c r="D209" s="35"/>
      <c r="E209" s="61"/>
      <c r="F209" s="35"/>
    </row>
    <row r="210" spans="2:6" s="3" customFormat="1">
      <c r="B210" s="71"/>
      <c r="C210" s="35"/>
      <c r="D210" s="35"/>
      <c r="E210" s="61"/>
      <c r="F210" s="35"/>
    </row>
    <row r="211" spans="2:6" s="3" customFormat="1">
      <c r="B211" s="71"/>
      <c r="C211" s="35"/>
      <c r="D211" s="35"/>
      <c r="E211" s="61"/>
      <c r="F211" s="35"/>
    </row>
    <row r="212" spans="2:6" s="3" customFormat="1">
      <c r="B212" s="71"/>
      <c r="C212" s="35"/>
      <c r="D212" s="35"/>
      <c r="E212" s="61"/>
      <c r="F212" s="35"/>
    </row>
  </sheetData>
  <sheetProtection selectLockedCells="1"/>
  <mergeCells count="16">
    <mergeCell ref="A30:D30"/>
    <mergeCell ref="A24:D24"/>
    <mergeCell ref="A25:D25"/>
    <mergeCell ref="A26:D26"/>
    <mergeCell ref="A27:D27"/>
    <mergeCell ref="A29:D29"/>
    <mergeCell ref="A19:D19"/>
    <mergeCell ref="A20:D20"/>
    <mergeCell ref="A21:D21"/>
    <mergeCell ref="A22:D22"/>
    <mergeCell ref="A23:D23"/>
    <mergeCell ref="A1:D1"/>
    <mergeCell ref="A2:B2"/>
    <mergeCell ref="A7:D7"/>
    <mergeCell ref="A9:D9"/>
    <mergeCell ref="A18:D18"/>
  </mergeCells>
  <pageMargins left="0.511811023622047" right="0.511811023622047" top="0.78740157480314998" bottom="0.39370078740157499" header="0.31496062992126" footer="0.31496062992126"/>
  <pageSetup orientation="portrait"/>
  <headerFooter>
    <oddFooter>&amp;CPágina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9"/>
  <sheetViews>
    <sheetView workbookViewId="0">
      <selection activeCell="H6" sqref="H6"/>
    </sheetView>
  </sheetViews>
  <sheetFormatPr defaultColWidth="9" defaultRowHeight="15"/>
  <cols>
    <col min="1" max="1" width="23.7109375" style="47" customWidth="1"/>
    <col min="2" max="2" width="74.5703125" style="48" customWidth="1"/>
  </cols>
  <sheetData>
    <row r="1" spans="1:2" ht="66" customHeight="1">
      <c r="A1" s="171"/>
      <c r="B1" s="171"/>
    </row>
    <row r="2" spans="1:2" ht="46.5" customHeight="1">
      <c r="A2" s="172" t="s">
        <v>73</v>
      </c>
      <c r="B2" s="172"/>
    </row>
    <row r="4" spans="1:2">
      <c r="A4" s="47" t="s">
        <v>74</v>
      </c>
    </row>
    <row r="5" spans="1:2">
      <c r="A5" s="173" t="s">
        <v>75</v>
      </c>
      <c r="B5" s="173"/>
    </row>
    <row r="6" spans="1:2" ht="180">
      <c r="A6" s="47" t="s">
        <v>76</v>
      </c>
      <c r="B6" s="50" t="s">
        <v>77</v>
      </c>
    </row>
    <row r="7" spans="1:2" ht="45">
      <c r="A7" s="51" t="s">
        <v>78</v>
      </c>
      <c r="B7" s="50" t="s">
        <v>79</v>
      </c>
    </row>
    <row r="8" spans="1:2">
      <c r="A8" s="51"/>
    </row>
    <row r="9" spans="1:2">
      <c r="A9" s="52" t="s">
        <v>80</v>
      </c>
      <c r="B9" s="53"/>
    </row>
    <row r="10" spans="1:2" ht="270">
      <c r="A10" s="54" t="s">
        <v>76</v>
      </c>
      <c r="B10" s="49" t="s">
        <v>81</v>
      </c>
    </row>
    <row r="11" spans="1:2" ht="75">
      <c r="A11" s="54" t="s">
        <v>78</v>
      </c>
      <c r="B11" s="49" t="s">
        <v>82</v>
      </c>
    </row>
    <row r="14" spans="1:2">
      <c r="A14" s="173" t="s">
        <v>23</v>
      </c>
      <c r="B14" s="173"/>
    </row>
    <row r="15" spans="1:2" ht="180">
      <c r="A15" s="55" t="s">
        <v>76</v>
      </c>
      <c r="B15" s="49" t="s">
        <v>83</v>
      </c>
    </row>
    <row r="16" spans="1:2" ht="105">
      <c r="A16" s="55" t="s">
        <v>78</v>
      </c>
      <c r="B16" s="49" t="s">
        <v>84</v>
      </c>
    </row>
    <row r="17" spans="1:2">
      <c r="A17" s="51"/>
    </row>
    <row r="18" spans="1:2">
      <c r="A18" s="173" t="s">
        <v>25</v>
      </c>
      <c r="B18" s="173"/>
    </row>
    <row r="19" spans="1:2" ht="51" customHeight="1">
      <c r="A19" s="47" t="s">
        <v>76</v>
      </c>
      <c r="B19" s="50" t="s">
        <v>85</v>
      </c>
    </row>
    <row r="20" spans="1:2" ht="45">
      <c r="A20" s="47" t="s">
        <v>78</v>
      </c>
      <c r="B20" s="56" t="s">
        <v>86</v>
      </c>
    </row>
    <row r="22" spans="1:2">
      <c r="A22" s="173" t="s">
        <v>87</v>
      </c>
      <c r="B22" s="173"/>
    </row>
    <row r="23" spans="1:2" ht="135">
      <c r="A23" s="47" t="s">
        <v>76</v>
      </c>
      <c r="B23" s="50" t="s">
        <v>88</v>
      </c>
    </row>
    <row r="24" spans="1:2" ht="60">
      <c r="A24" s="47" t="s">
        <v>78</v>
      </c>
      <c r="B24" s="50" t="s">
        <v>89</v>
      </c>
    </row>
    <row r="26" spans="1:2">
      <c r="A26" s="173" t="s">
        <v>90</v>
      </c>
      <c r="B26" s="173"/>
    </row>
    <row r="27" spans="1:2" ht="48.75" customHeight="1">
      <c r="A27" s="47" t="s">
        <v>91</v>
      </c>
      <c r="B27" s="50" t="s">
        <v>92</v>
      </c>
    </row>
    <row r="28" spans="1:2" ht="75">
      <c r="A28" s="47" t="s">
        <v>76</v>
      </c>
      <c r="B28" s="50" t="s">
        <v>93</v>
      </c>
    </row>
    <row r="29" spans="1:2" ht="30">
      <c r="A29" s="47" t="s">
        <v>78</v>
      </c>
      <c r="B29" s="50" t="s">
        <v>94</v>
      </c>
    </row>
  </sheetData>
  <mergeCells count="7">
    <mergeCell ref="A22:B22"/>
    <mergeCell ref="A26:B26"/>
    <mergeCell ref="A1:B1"/>
    <mergeCell ref="A2:B2"/>
    <mergeCell ref="A5:B5"/>
    <mergeCell ref="A14:B14"/>
    <mergeCell ref="A18:B18"/>
  </mergeCells>
  <pageMargins left="0.511811024" right="0.511811024" top="0.78740157499999996" bottom="0.78740157499999996" header="0.31496062000000002" footer="0.31496062000000002"/>
  <pageSetup orientation="portrait"/>
  <headerFooter scaleWithDoc="0"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1"/>
  <sheetViews>
    <sheetView workbookViewId="0">
      <selection activeCell="D21" sqref="D20:D21"/>
    </sheetView>
  </sheetViews>
  <sheetFormatPr defaultColWidth="9" defaultRowHeight="15"/>
  <cols>
    <col min="1" max="1" width="130.7109375" style="46" customWidth="1"/>
    <col min="2" max="45" width="9.140625" style="46"/>
    <col min="46" max="53" width="9.140625" style="3"/>
  </cols>
  <sheetData>
    <row r="1" ht="30" customHeight="1"/>
  </sheetData>
  <pageMargins left="0.511811024" right="0.511811024" top="0.78740157499999996" bottom="0.78740157499999996" header="0.31496062000000002" footer="0.31496062000000002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L209"/>
  <sheetViews>
    <sheetView topLeftCell="A37" zoomScale="110" zoomScaleNormal="110" workbookViewId="0">
      <selection activeCell="B62" sqref="B62:B67"/>
    </sheetView>
  </sheetViews>
  <sheetFormatPr defaultColWidth="9" defaultRowHeight="15"/>
  <cols>
    <col min="1" max="1" width="64.5703125" style="18" customWidth="1"/>
    <col min="2" max="2" width="76.42578125" style="19" customWidth="1"/>
    <col min="3" max="3" width="13.5703125" style="3" customWidth="1"/>
    <col min="4" max="4" width="17.85546875" style="3" customWidth="1"/>
    <col min="5" max="17" width="76.42578125" style="3" customWidth="1"/>
    <col min="18" max="29" width="76.42578125" customWidth="1"/>
    <col min="30" max="142" width="9.140625" style="3"/>
  </cols>
  <sheetData>
    <row r="1" spans="1:29" ht="18.75">
      <c r="A1" s="20"/>
      <c r="B1" s="21" t="s">
        <v>91</v>
      </c>
    </row>
    <row r="2" spans="1:29" s="3" customFormat="1" ht="18.75">
      <c r="A2" s="22" t="s">
        <v>95</v>
      </c>
      <c r="B2" s="23"/>
      <c r="C2" s="24"/>
      <c r="D2" s="24"/>
      <c r="E2" s="24"/>
      <c r="F2" s="24"/>
      <c r="R2"/>
      <c r="S2"/>
      <c r="T2"/>
      <c r="U2"/>
      <c r="V2"/>
      <c r="W2"/>
      <c r="X2"/>
      <c r="Y2"/>
      <c r="Z2"/>
      <c r="AA2"/>
      <c r="AB2"/>
      <c r="AC2"/>
    </row>
    <row r="3" spans="1:29" s="3" customFormat="1" ht="30">
      <c r="A3" s="25" t="s">
        <v>96</v>
      </c>
      <c r="B3" s="26" t="s">
        <v>97</v>
      </c>
      <c r="R3"/>
      <c r="S3"/>
      <c r="T3"/>
      <c r="U3"/>
      <c r="V3"/>
      <c r="W3"/>
      <c r="X3"/>
      <c r="Y3"/>
      <c r="Z3"/>
      <c r="AA3"/>
      <c r="AB3"/>
      <c r="AC3"/>
    </row>
    <row r="4" spans="1:29" s="3" customFormat="1">
      <c r="A4" s="25" t="s">
        <v>98</v>
      </c>
      <c r="B4" s="27"/>
      <c r="R4"/>
      <c r="S4"/>
      <c r="T4"/>
      <c r="U4"/>
      <c r="V4"/>
      <c r="W4"/>
      <c r="X4"/>
      <c r="Y4"/>
      <c r="Z4"/>
      <c r="AA4"/>
      <c r="AB4"/>
      <c r="AC4"/>
    </row>
    <row r="5" spans="1:29" s="3" customFormat="1">
      <c r="A5" s="25" t="s">
        <v>99</v>
      </c>
      <c r="B5" s="27"/>
      <c r="R5"/>
      <c r="S5"/>
      <c r="T5"/>
      <c r="U5"/>
      <c r="V5"/>
      <c r="W5"/>
      <c r="X5"/>
      <c r="Y5"/>
      <c r="Z5"/>
      <c r="AA5"/>
      <c r="AB5"/>
      <c r="AC5"/>
    </row>
    <row r="6" spans="1:29" s="3" customFormat="1">
      <c r="A6" s="28" t="s">
        <v>100</v>
      </c>
      <c r="B6" s="29"/>
      <c r="R6"/>
      <c r="S6"/>
      <c r="T6"/>
      <c r="U6"/>
      <c r="V6"/>
      <c r="W6"/>
      <c r="X6"/>
      <c r="Y6"/>
      <c r="Z6"/>
      <c r="AA6"/>
      <c r="AB6"/>
      <c r="AC6"/>
    </row>
    <row r="7" spans="1:29" s="3" customFormat="1">
      <c r="A7" s="30"/>
      <c r="B7" s="31"/>
      <c r="R7"/>
      <c r="S7"/>
      <c r="T7"/>
      <c r="U7"/>
      <c r="V7"/>
      <c r="W7"/>
      <c r="X7"/>
      <c r="Y7"/>
      <c r="Z7"/>
      <c r="AA7"/>
      <c r="AB7"/>
      <c r="AC7"/>
    </row>
    <row r="8" spans="1:29" s="3" customFormat="1">
      <c r="A8" s="22" t="s">
        <v>101</v>
      </c>
      <c r="B8" s="32"/>
      <c r="R8"/>
      <c r="S8"/>
      <c r="T8"/>
      <c r="U8"/>
      <c r="V8"/>
      <c r="W8"/>
      <c r="X8"/>
      <c r="Y8"/>
      <c r="Z8"/>
      <c r="AA8"/>
      <c r="AB8"/>
      <c r="AC8"/>
    </row>
    <row r="9" spans="1:29" s="3" customFormat="1" ht="30">
      <c r="A9" s="25" t="s">
        <v>102</v>
      </c>
      <c r="B9" s="33" t="s">
        <v>103</v>
      </c>
      <c r="R9"/>
      <c r="S9"/>
      <c r="T9"/>
      <c r="U9"/>
      <c r="V9"/>
      <c r="W9"/>
      <c r="X9"/>
      <c r="Y9"/>
      <c r="Z9"/>
      <c r="AA9"/>
      <c r="AB9"/>
      <c r="AC9"/>
    </row>
    <row r="10" spans="1:29" s="3" customFormat="1" ht="15.75" customHeight="1">
      <c r="A10" s="25" t="s">
        <v>104</v>
      </c>
      <c r="B10" s="174" t="s">
        <v>105</v>
      </c>
      <c r="C10" s="34"/>
      <c r="D10" s="34"/>
      <c r="E10" s="34"/>
      <c r="F10" s="34"/>
      <c r="R10"/>
      <c r="S10"/>
      <c r="T10"/>
      <c r="U10"/>
      <c r="V10"/>
      <c r="W10"/>
      <c r="X10"/>
      <c r="Y10"/>
      <c r="Z10"/>
      <c r="AA10"/>
      <c r="AB10"/>
      <c r="AC10"/>
    </row>
    <row r="11" spans="1:29" s="3" customFormat="1">
      <c r="A11" s="25" t="s">
        <v>106</v>
      </c>
      <c r="B11" s="174"/>
      <c r="C11" s="35"/>
      <c r="R11"/>
      <c r="S11"/>
      <c r="T11"/>
      <c r="U11"/>
      <c r="V11"/>
      <c r="W11"/>
      <c r="X11"/>
      <c r="Y11"/>
      <c r="Z11"/>
      <c r="AA11"/>
      <c r="AB11"/>
      <c r="AC11"/>
    </row>
    <row r="12" spans="1:29" s="3" customFormat="1" ht="30">
      <c r="A12" s="28" t="s">
        <v>13</v>
      </c>
      <c r="B12" s="175"/>
      <c r="C12" s="35"/>
      <c r="R12"/>
      <c r="S12"/>
      <c r="T12"/>
      <c r="U12"/>
      <c r="V12"/>
      <c r="W12"/>
      <c r="X12"/>
      <c r="Y12"/>
      <c r="Z12"/>
      <c r="AA12"/>
      <c r="AB12"/>
      <c r="AC12"/>
    </row>
    <row r="13" spans="1:29" s="3" customFormat="1">
      <c r="A13" s="36"/>
      <c r="B13" s="37"/>
      <c r="C13" s="35"/>
      <c r="R13"/>
      <c r="S13"/>
      <c r="T13"/>
      <c r="U13"/>
      <c r="V13"/>
      <c r="W13"/>
      <c r="X13"/>
      <c r="Y13"/>
      <c r="Z13"/>
      <c r="AA13"/>
      <c r="AB13"/>
      <c r="AC13"/>
    </row>
    <row r="14" spans="1:29" s="3" customFormat="1">
      <c r="A14" s="22" t="s">
        <v>107</v>
      </c>
      <c r="B14" s="32"/>
      <c r="C14" s="35"/>
      <c r="R14"/>
      <c r="S14"/>
      <c r="T14"/>
      <c r="U14"/>
      <c r="V14"/>
      <c r="W14"/>
      <c r="X14"/>
      <c r="Y14"/>
      <c r="Z14"/>
      <c r="AA14"/>
      <c r="AB14"/>
      <c r="AC14"/>
    </row>
    <row r="15" spans="1:29" s="3" customFormat="1" ht="30">
      <c r="A15" s="25" t="s">
        <v>108</v>
      </c>
      <c r="B15" s="26" t="s">
        <v>109</v>
      </c>
      <c r="C15" s="35"/>
      <c r="R15"/>
      <c r="S15"/>
      <c r="T15"/>
      <c r="U15"/>
      <c r="V15"/>
      <c r="W15"/>
      <c r="X15"/>
      <c r="Y15"/>
      <c r="Z15"/>
      <c r="AA15"/>
      <c r="AB15"/>
      <c r="AC15"/>
    </row>
    <row r="16" spans="1:29" s="3" customFormat="1" ht="60">
      <c r="A16" s="25" t="s">
        <v>110</v>
      </c>
      <c r="B16" s="33" t="s">
        <v>111</v>
      </c>
      <c r="C16" s="35"/>
      <c r="R16"/>
      <c r="S16"/>
      <c r="T16"/>
      <c r="U16"/>
      <c r="V16"/>
      <c r="W16"/>
      <c r="X16"/>
      <c r="Y16"/>
      <c r="Z16"/>
      <c r="AA16"/>
      <c r="AB16"/>
      <c r="AC16"/>
    </row>
    <row r="17" spans="1:29" s="3" customFormat="1" ht="60">
      <c r="A17" s="25" t="s">
        <v>112</v>
      </c>
      <c r="B17" s="33" t="s">
        <v>113</v>
      </c>
      <c r="C17" s="35"/>
      <c r="R17"/>
      <c r="S17"/>
      <c r="T17"/>
      <c r="U17"/>
      <c r="V17"/>
      <c r="W17"/>
      <c r="X17"/>
      <c r="Y17"/>
      <c r="Z17"/>
      <c r="AA17"/>
      <c r="AB17"/>
      <c r="AC17"/>
    </row>
    <row r="18" spans="1:29" s="3" customFormat="1" ht="60">
      <c r="A18" s="25" t="s">
        <v>114</v>
      </c>
      <c r="B18" s="33" t="s">
        <v>115</v>
      </c>
      <c r="C18" s="35"/>
      <c r="R18"/>
      <c r="S18"/>
      <c r="T18"/>
      <c r="U18"/>
      <c r="V18"/>
      <c r="W18"/>
      <c r="X18"/>
      <c r="Y18"/>
      <c r="Z18"/>
      <c r="AA18"/>
      <c r="AB18"/>
      <c r="AC18"/>
    </row>
    <row r="19" spans="1:29" s="3" customFormat="1" ht="60">
      <c r="A19" s="25" t="s">
        <v>116</v>
      </c>
      <c r="B19" s="33" t="s">
        <v>117</v>
      </c>
      <c r="C19" s="35"/>
      <c r="R19"/>
      <c r="S19"/>
      <c r="T19"/>
      <c r="U19"/>
      <c r="V19"/>
      <c r="W19"/>
      <c r="X19"/>
      <c r="Y19"/>
      <c r="Z19"/>
      <c r="AA19"/>
      <c r="AB19"/>
      <c r="AC19"/>
    </row>
    <row r="20" spans="1:29" s="3" customFormat="1">
      <c r="A20" s="28" t="s">
        <v>24</v>
      </c>
      <c r="B20" s="29"/>
      <c r="C20" s="35"/>
      <c r="R20"/>
      <c r="S20"/>
      <c r="T20"/>
      <c r="U20"/>
      <c r="V20"/>
      <c r="W20"/>
      <c r="X20"/>
      <c r="Y20"/>
      <c r="Z20"/>
      <c r="AA20"/>
      <c r="AB20"/>
      <c r="AC20"/>
    </row>
    <row r="21" spans="1:29" s="3" customFormat="1">
      <c r="A21" s="36"/>
      <c r="B21" s="31"/>
      <c r="C21" s="35"/>
      <c r="R21"/>
      <c r="S21"/>
      <c r="T21"/>
      <c r="U21"/>
      <c r="V21"/>
      <c r="W21"/>
      <c r="X21"/>
      <c r="Y21"/>
      <c r="Z21"/>
      <c r="AA21"/>
      <c r="AB21"/>
      <c r="AC21"/>
    </row>
    <row r="22" spans="1:29" s="3" customFormat="1">
      <c r="A22" s="36"/>
      <c r="B22" s="31"/>
      <c r="C22" s="35"/>
      <c r="R22"/>
      <c r="S22"/>
      <c r="T22"/>
      <c r="U22"/>
      <c r="V22"/>
      <c r="W22"/>
      <c r="X22"/>
      <c r="Y22"/>
      <c r="Z22"/>
      <c r="AA22"/>
      <c r="AB22"/>
      <c r="AC22"/>
    </row>
    <row r="23" spans="1:29" s="3" customFormat="1">
      <c r="A23" s="22" t="s">
        <v>118</v>
      </c>
      <c r="B23" s="23"/>
      <c r="C23" s="35"/>
      <c r="R23"/>
      <c r="S23"/>
      <c r="T23"/>
      <c r="U23"/>
      <c r="V23"/>
      <c r="W23"/>
      <c r="X23"/>
      <c r="Y23"/>
      <c r="Z23"/>
      <c r="AA23"/>
      <c r="AB23"/>
      <c r="AC23"/>
    </row>
    <row r="24" spans="1:29" s="3" customFormat="1" ht="30">
      <c r="A24" s="25" t="s">
        <v>18</v>
      </c>
      <c r="B24" s="33" t="s">
        <v>119</v>
      </c>
      <c r="C24" s="35"/>
      <c r="R24"/>
      <c r="S24"/>
      <c r="T24"/>
      <c r="U24"/>
      <c r="V24"/>
      <c r="W24"/>
      <c r="X24"/>
      <c r="Y24"/>
      <c r="Z24"/>
      <c r="AA24"/>
      <c r="AB24"/>
      <c r="AC24"/>
    </row>
    <row r="25" spans="1:29" s="3" customFormat="1">
      <c r="A25" s="28" t="s">
        <v>120</v>
      </c>
      <c r="B25" s="29"/>
      <c r="C25" s="35"/>
      <c r="R25"/>
      <c r="S25"/>
      <c r="T25"/>
      <c r="U25"/>
      <c r="V25"/>
      <c r="W25"/>
      <c r="X25"/>
      <c r="Y25"/>
      <c r="Z25"/>
      <c r="AA25"/>
      <c r="AB25"/>
      <c r="AC25"/>
    </row>
    <row r="26" spans="1:29" s="3" customFormat="1">
      <c r="B26" s="31"/>
      <c r="C26" s="35"/>
      <c r="R26"/>
      <c r="S26"/>
      <c r="T26"/>
      <c r="U26"/>
      <c r="V26"/>
      <c r="W26"/>
      <c r="X26"/>
      <c r="Y26"/>
      <c r="Z26"/>
      <c r="AA26"/>
      <c r="AB26"/>
      <c r="AC26"/>
    </row>
    <row r="27" spans="1:29" s="3" customFormat="1">
      <c r="A27" s="22" t="s">
        <v>121</v>
      </c>
      <c r="B27" s="38"/>
      <c r="C27" s="35"/>
      <c r="R27"/>
      <c r="S27"/>
      <c r="T27"/>
      <c r="U27"/>
      <c r="V27"/>
      <c r="W27"/>
      <c r="X27"/>
      <c r="Y27"/>
      <c r="Z27"/>
      <c r="AA27"/>
      <c r="AB27"/>
      <c r="AC27"/>
    </row>
    <row r="28" spans="1:29" s="3" customFormat="1" ht="15" customHeight="1">
      <c r="A28" s="25" t="s">
        <v>122</v>
      </c>
      <c r="B28" s="33" t="s">
        <v>123</v>
      </c>
      <c r="C28" s="35"/>
      <c r="R28"/>
      <c r="S28"/>
      <c r="T28"/>
      <c r="U28"/>
      <c r="V28"/>
      <c r="W28"/>
      <c r="X28"/>
      <c r="Y28"/>
      <c r="Z28"/>
      <c r="AA28"/>
      <c r="AB28"/>
      <c r="AC28"/>
    </row>
    <row r="29" spans="1:29" s="3" customFormat="1" ht="15" customHeight="1">
      <c r="A29" s="25" t="s">
        <v>124</v>
      </c>
      <c r="B29" s="176" t="s">
        <v>125</v>
      </c>
      <c r="C29" s="35"/>
      <c r="R29"/>
      <c r="S29"/>
      <c r="T29"/>
      <c r="U29"/>
      <c r="V29"/>
      <c r="W29"/>
      <c r="X29"/>
      <c r="Y29"/>
      <c r="Z29"/>
      <c r="AA29"/>
      <c r="AB29"/>
      <c r="AC29"/>
    </row>
    <row r="30" spans="1:29" s="3" customFormat="1" ht="15" customHeight="1">
      <c r="A30" s="25" t="s">
        <v>126</v>
      </c>
      <c r="B30" s="176"/>
      <c r="C30" s="35"/>
      <c r="R30"/>
      <c r="S30"/>
      <c r="T30"/>
      <c r="U30"/>
      <c r="V30"/>
      <c r="W30"/>
      <c r="X30"/>
      <c r="Y30"/>
      <c r="Z30"/>
      <c r="AA30"/>
      <c r="AB30"/>
      <c r="AC30"/>
    </row>
    <row r="31" spans="1:29" s="3" customFormat="1">
      <c r="A31" s="25" t="s">
        <v>127</v>
      </c>
      <c r="B31" s="176" t="s">
        <v>128</v>
      </c>
      <c r="C31" s="35"/>
      <c r="R31"/>
      <c r="S31"/>
      <c r="T31"/>
      <c r="U31"/>
      <c r="V31"/>
      <c r="W31"/>
      <c r="X31"/>
      <c r="Y31"/>
      <c r="Z31"/>
      <c r="AA31"/>
      <c r="AB31"/>
      <c r="AC31"/>
    </row>
    <row r="32" spans="1:29" s="3" customFormat="1">
      <c r="A32" s="25" t="s">
        <v>129</v>
      </c>
      <c r="B32" s="176"/>
      <c r="C32" s="35"/>
      <c r="R32"/>
      <c r="S32"/>
      <c r="T32"/>
      <c r="U32"/>
      <c r="V32"/>
      <c r="W32"/>
      <c r="X32"/>
      <c r="Y32"/>
      <c r="Z32"/>
      <c r="AA32"/>
      <c r="AB32"/>
      <c r="AC32"/>
    </row>
    <row r="33" spans="1:29" s="3" customFormat="1">
      <c r="A33" s="25" t="s">
        <v>130</v>
      </c>
      <c r="B33" s="176"/>
      <c r="C33" s="35"/>
      <c r="R33"/>
      <c r="S33"/>
      <c r="T33"/>
      <c r="U33"/>
      <c r="V33"/>
      <c r="W33"/>
      <c r="X33"/>
      <c r="Y33"/>
      <c r="Z33"/>
      <c r="AA33"/>
      <c r="AB33"/>
      <c r="AC33"/>
    </row>
    <row r="34" spans="1:29" s="3" customFormat="1">
      <c r="A34" s="28" t="s">
        <v>131</v>
      </c>
      <c r="B34" s="177"/>
      <c r="C34" s="35"/>
      <c r="R34"/>
      <c r="S34"/>
      <c r="T34"/>
      <c r="U34"/>
      <c r="V34"/>
      <c r="W34"/>
      <c r="X34"/>
      <c r="Y34"/>
      <c r="Z34"/>
      <c r="AA34"/>
      <c r="AB34"/>
      <c r="AC34"/>
    </row>
    <row r="35" spans="1:29" s="3" customFormat="1">
      <c r="A35" s="20"/>
      <c r="B35" s="31"/>
      <c r="C35" s="35"/>
      <c r="R35"/>
      <c r="S35"/>
      <c r="T35"/>
      <c r="U35"/>
      <c r="V35"/>
      <c r="W35"/>
      <c r="X35"/>
      <c r="Y35"/>
      <c r="Z35"/>
      <c r="AA35"/>
      <c r="AB35"/>
      <c r="AC35"/>
    </row>
    <row r="36" spans="1:29" s="3" customFormat="1">
      <c r="A36" s="40" t="s">
        <v>132</v>
      </c>
      <c r="B36" s="41"/>
      <c r="C36" s="35"/>
      <c r="R36"/>
      <c r="S36"/>
      <c r="T36"/>
      <c r="U36"/>
      <c r="V36"/>
      <c r="W36"/>
      <c r="X36"/>
      <c r="Y36"/>
      <c r="Z36"/>
      <c r="AA36"/>
      <c r="AB36"/>
      <c r="AC36"/>
    </row>
    <row r="37" spans="1:29" s="3" customFormat="1" ht="30">
      <c r="A37" s="25" t="s">
        <v>133</v>
      </c>
      <c r="B37" s="33" t="s">
        <v>134</v>
      </c>
      <c r="C37" s="35"/>
      <c r="R37"/>
      <c r="S37"/>
      <c r="T37"/>
      <c r="U37"/>
      <c r="V37"/>
      <c r="W37"/>
      <c r="X37"/>
      <c r="Y37"/>
      <c r="Z37"/>
      <c r="AA37"/>
      <c r="AB37"/>
      <c r="AC37"/>
    </row>
    <row r="38" spans="1:29" s="3" customFormat="1">
      <c r="A38" s="25" t="s">
        <v>135</v>
      </c>
      <c r="B38" s="27"/>
      <c r="C38" s="35"/>
      <c r="R38"/>
      <c r="S38"/>
      <c r="T38"/>
      <c r="U38"/>
      <c r="V38"/>
      <c r="W38"/>
      <c r="X38"/>
      <c r="Y38"/>
      <c r="Z38"/>
      <c r="AA38"/>
      <c r="AB38"/>
      <c r="AC38"/>
    </row>
    <row r="39" spans="1:29" s="3" customFormat="1" ht="90">
      <c r="A39" s="25" t="s">
        <v>136</v>
      </c>
      <c r="B39" s="42" t="s">
        <v>137</v>
      </c>
      <c r="C39" s="35"/>
      <c r="R39"/>
      <c r="S39"/>
      <c r="T39"/>
      <c r="U39"/>
      <c r="V39"/>
      <c r="W39"/>
      <c r="X39"/>
      <c r="Y39"/>
      <c r="Z39"/>
      <c r="AA39"/>
      <c r="AB39"/>
      <c r="AC39"/>
    </row>
    <row r="40" spans="1:29" s="3" customFormat="1">
      <c r="A40" s="25" t="s">
        <v>138</v>
      </c>
      <c r="B40" s="27"/>
      <c r="C40" s="35"/>
      <c r="R40"/>
      <c r="S40"/>
      <c r="T40"/>
      <c r="U40"/>
      <c r="V40"/>
      <c r="W40"/>
      <c r="X40"/>
      <c r="Y40"/>
      <c r="Z40"/>
      <c r="AA40"/>
      <c r="AB40"/>
      <c r="AC40"/>
    </row>
    <row r="41" spans="1:29" s="3" customFormat="1" ht="30">
      <c r="A41" s="25" t="s">
        <v>139</v>
      </c>
      <c r="B41" s="27"/>
      <c r="C41" s="35"/>
      <c r="R41"/>
      <c r="S41"/>
      <c r="T41"/>
      <c r="U41"/>
      <c r="V41"/>
      <c r="W41"/>
      <c r="X41"/>
      <c r="Y41"/>
      <c r="Z41"/>
      <c r="AA41"/>
      <c r="AB41"/>
      <c r="AC41"/>
    </row>
    <row r="42" spans="1:29" s="3" customFormat="1" ht="30">
      <c r="A42" s="28" t="s">
        <v>140</v>
      </c>
      <c r="B42" s="39" t="s">
        <v>141</v>
      </c>
      <c r="C42" s="35"/>
      <c r="R42"/>
      <c r="S42"/>
      <c r="T42"/>
      <c r="U42"/>
      <c r="V42"/>
      <c r="W42"/>
      <c r="X42"/>
      <c r="Y42"/>
      <c r="Z42"/>
      <c r="AA42"/>
      <c r="AB42"/>
      <c r="AC42"/>
    </row>
    <row r="43" spans="1:29" s="3" customFormat="1">
      <c r="A43" s="20"/>
      <c r="B43" s="31"/>
      <c r="C43" s="35"/>
      <c r="R43"/>
      <c r="S43"/>
      <c r="T43"/>
      <c r="U43"/>
      <c r="V43"/>
      <c r="W43"/>
      <c r="X43"/>
      <c r="Y43"/>
      <c r="Z43"/>
      <c r="AA43"/>
      <c r="AB43"/>
      <c r="AC43"/>
    </row>
    <row r="44" spans="1:29" s="3" customFormat="1">
      <c r="A44" s="20"/>
      <c r="B44" s="31"/>
      <c r="C44" s="35"/>
      <c r="R44"/>
      <c r="S44"/>
      <c r="T44"/>
      <c r="U44"/>
      <c r="V44"/>
      <c r="W44"/>
      <c r="X44"/>
      <c r="Y44"/>
      <c r="Z44"/>
      <c r="AA44"/>
      <c r="AB44"/>
      <c r="AC44"/>
    </row>
    <row r="45" spans="1:29" s="3" customFormat="1">
      <c r="A45" s="40" t="s">
        <v>142</v>
      </c>
      <c r="B45" s="23"/>
      <c r="C45" s="35"/>
      <c r="R45"/>
      <c r="S45"/>
      <c r="T45"/>
      <c r="U45"/>
      <c r="V45"/>
      <c r="W45"/>
      <c r="X45"/>
      <c r="Y45"/>
      <c r="Z45"/>
      <c r="AA45"/>
      <c r="AB45"/>
      <c r="AC45"/>
    </row>
    <row r="46" spans="1:29" s="3" customFormat="1" ht="45">
      <c r="A46" s="25" t="s">
        <v>29</v>
      </c>
      <c r="B46" s="33" t="s">
        <v>85</v>
      </c>
      <c r="C46" s="35"/>
      <c r="R46"/>
      <c r="S46"/>
      <c r="T46"/>
      <c r="U46"/>
      <c r="V46"/>
      <c r="W46"/>
      <c r="X46"/>
      <c r="Y46"/>
      <c r="Z46"/>
      <c r="AA46"/>
      <c r="AB46"/>
      <c r="AC46"/>
    </row>
    <row r="47" spans="1:29" s="3" customFormat="1">
      <c r="A47" s="25" t="s">
        <v>31</v>
      </c>
      <c r="B47" s="33"/>
      <c r="C47" s="35"/>
      <c r="R47"/>
      <c r="S47"/>
      <c r="T47"/>
      <c r="U47"/>
      <c r="V47"/>
      <c r="W47"/>
      <c r="X47"/>
      <c r="Y47"/>
      <c r="Z47"/>
      <c r="AA47"/>
      <c r="AB47"/>
      <c r="AC47"/>
    </row>
    <row r="48" spans="1:29" s="3" customFormat="1" ht="45">
      <c r="A48" s="25" t="s">
        <v>32</v>
      </c>
      <c r="B48" s="33" t="s">
        <v>143</v>
      </c>
      <c r="C48" s="35"/>
      <c r="R48"/>
      <c r="S48"/>
      <c r="T48"/>
      <c r="U48"/>
      <c r="V48"/>
      <c r="W48"/>
      <c r="X48"/>
      <c r="Y48"/>
      <c r="Z48"/>
      <c r="AA48"/>
      <c r="AB48"/>
      <c r="AC48"/>
    </row>
    <row r="49" spans="1:29" s="3" customFormat="1">
      <c r="A49" s="25" t="s">
        <v>33</v>
      </c>
      <c r="B49" s="33"/>
      <c r="C49" s="35"/>
      <c r="R49"/>
      <c r="S49"/>
      <c r="T49"/>
      <c r="U49"/>
      <c r="V49"/>
      <c r="W49"/>
      <c r="X49"/>
      <c r="Y49"/>
      <c r="Z49"/>
      <c r="AA49"/>
      <c r="AB49"/>
      <c r="AC49"/>
    </row>
    <row r="50" spans="1:29" s="3" customFormat="1">
      <c r="A50" s="25" t="s">
        <v>34</v>
      </c>
      <c r="B50" s="33"/>
      <c r="C50" s="35"/>
      <c r="R50"/>
      <c r="S50"/>
      <c r="T50"/>
      <c r="U50"/>
      <c r="V50"/>
      <c r="W50"/>
      <c r="X50"/>
      <c r="Y50"/>
      <c r="Z50"/>
      <c r="AA50"/>
      <c r="AB50"/>
      <c r="AC50"/>
    </row>
    <row r="51" spans="1:29" s="3" customFormat="1">
      <c r="A51" s="28" t="s">
        <v>35</v>
      </c>
      <c r="B51" s="39"/>
      <c r="C51" s="35"/>
      <c r="R51"/>
      <c r="S51"/>
      <c r="T51"/>
      <c r="U51"/>
      <c r="V51"/>
      <c r="W51"/>
      <c r="X51"/>
      <c r="Y51"/>
      <c r="Z51"/>
      <c r="AA51"/>
      <c r="AB51"/>
      <c r="AC51"/>
    </row>
    <row r="52" spans="1:29" s="3" customFormat="1">
      <c r="A52" s="20"/>
      <c r="B52" s="31"/>
      <c r="C52" s="35"/>
      <c r="R52"/>
      <c r="S52"/>
      <c r="T52"/>
      <c r="U52"/>
      <c r="V52"/>
      <c r="W52"/>
      <c r="X52"/>
      <c r="Y52"/>
      <c r="Z52"/>
      <c r="AA52"/>
      <c r="AB52"/>
      <c r="AC52"/>
    </row>
    <row r="53" spans="1:29" s="3" customFormat="1">
      <c r="A53" s="40" t="s">
        <v>87</v>
      </c>
      <c r="B53" s="41"/>
      <c r="C53" s="35"/>
      <c r="R53"/>
      <c r="S53"/>
      <c r="T53"/>
      <c r="U53"/>
      <c r="V53"/>
      <c r="W53"/>
      <c r="X53"/>
      <c r="Y53"/>
      <c r="Z53"/>
      <c r="AA53"/>
      <c r="AB53"/>
      <c r="AC53"/>
    </row>
    <row r="54" spans="1:29" s="3" customFormat="1" ht="30">
      <c r="A54" s="43" t="s">
        <v>42</v>
      </c>
      <c r="B54" s="33" t="s">
        <v>144</v>
      </c>
      <c r="C54" s="35"/>
      <c r="R54"/>
      <c r="S54"/>
      <c r="T54"/>
      <c r="U54"/>
      <c r="V54"/>
      <c r="W54"/>
      <c r="X54"/>
      <c r="Y54"/>
      <c r="Z54"/>
      <c r="AA54"/>
      <c r="AB54"/>
      <c r="AC54"/>
    </row>
    <row r="55" spans="1:29" s="3" customFormat="1" ht="36" customHeight="1">
      <c r="A55" s="43" t="s">
        <v>43</v>
      </c>
      <c r="B55" s="33" t="s">
        <v>145</v>
      </c>
      <c r="C55" s="35"/>
      <c r="R55"/>
      <c r="S55"/>
      <c r="T55"/>
      <c r="U55"/>
      <c r="V55"/>
      <c r="W55"/>
      <c r="X55"/>
      <c r="Y55"/>
      <c r="Z55"/>
      <c r="AA55"/>
      <c r="AB55"/>
      <c r="AC55"/>
    </row>
    <row r="56" spans="1:29" s="3" customFormat="1" ht="45">
      <c r="A56" s="43" t="s">
        <v>44</v>
      </c>
      <c r="B56" s="33" t="s">
        <v>146</v>
      </c>
      <c r="R56"/>
      <c r="S56"/>
      <c r="T56"/>
      <c r="U56"/>
      <c r="V56"/>
      <c r="W56"/>
      <c r="X56"/>
      <c r="Y56"/>
      <c r="Z56"/>
      <c r="AA56"/>
      <c r="AB56"/>
      <c r="AC56"/>
    </row>
    <row r="57" spans="1:29" s="3" customFormat="1">
      <c r="A57" s="43" t="s">
        <v>45</v>
      </c>
      <c r="B57" s="33"/>
      <c r="R57"/>
      <c r="S57"/>
      <c r="T57"/>
      <c r="U57"/>
      <c r="V57"/>
      <c r="W57"/>
      <c r="X57"/>
      <c r="Y57"/>
      <c r="Z57"/>
      <c r="AA57"/>
      <c r="AB57"/>
      <c r="AC57"/>
    </row>
    <row r="58" spans="1:29" s="3" customFormat="1" ht="30">
      <c r="A58" s="25" t="s">
        <v>46</v>
      </c>
      <c r="B58" s="33" t="s">
        <v>147</v>
      </c>
      <c r="R58"/>
      <c r="S58"/>
      <c r="T58"/>
      <c r="U58"/>
      <c r="V58"/>
      <c r="W58"/>
      <c r="X58"/>
      <c r="Y58"/>
      <c r="Z58"/>
      <c r="AA58"/>
      <c r="AB58"/>
      <c r="AC58"/>
    </row>
    <row r="59" spans="1:29" s="3" customFormat="1" ht="30">
      <c r="A59" s="28" t="s">
        <v>47</v>
      </c>
      <c r="B59" s="29"/>
      <c r="R59"/>
      <c r="S59"/>
      <c r="T59"/>
      <c r="U59"/>
      <c r="V59"/>
      <c r="W59"/>
      <c r="X59"/>
      <c r="Y59"/>
      <c r="Z59"/>
      <c r="AA59"/>
      <c r="AB59"/>
      <c r="AC59"/>
    </row>
    <row r="60" spans="1:29" s="3" customFormat="1">
      <c r="A60" s="20"/>
      <c r="B60" s="31"/>
      <c r="R60"/>
      <c r="S60"/>
      <c r="T60"/>
      <c r="U60"/>
      <c r="V60"/>
      <c r="W60"/>
      <c r="X60"/>
      <c r="Y60"/>
      <c r="Z60"/>
      <c r="AA60"/>
      <c r="AB60"/>
      <c r="AC60"/>
    </row>
    <row r="61" spans="1:29" s="3" customFormat="1">
      <c r="A61" s="40" t="s">
        <v>90</v>
      </c>
      <c r="B61" s="41"/>
      <c r="R61"/>
      <c r="S61"/>
      <c r="T61"/>
      <c r="U61"/>
      <c r="V61"/>
      <c r="W61"/>
      <c r="X61"/>
      <c r="Y61"/>
      <c r="Z61"/>
      <c r="AA61"/>
      <c r="AB61"/>
      <c r="AC61"/>
    </row>
    <row r="62" spans="1:29" s="3" customFormat="1">
      <c r="A62" s="25" t="s">
        <v>37</v>
      </c>
      <c r="B62" s="33" t="s">
        <v>148</v>
      </c>
      <c r="R62"/>
      <c r="S62"/>
      <c r="T62"/>
      <c r="U62"/>
      <c r="V62"/>
      <c r="W62"/>
      <c r="X62"/>
      <c r="Y62"/>
      <c r="Z62"/>
      <c r="AA62"/>
      <c r="AB62"/>
      <c r="AC62"/>
    </row>
    <row r="63" spans="1:29" s="3" customFormat="1" ht="30">
      <c r="A63" s="25" t="s">
        <v>39</v>
      </c>
      <c r="B63" s="33" t="s">
        <v>149</v>
      </c>
      <c r="R63"/>
      <c r="S63"/>
      <c r="T63"/>
      <c r="U63"/>
      <c r="V63"/>
      <c r="W63"/>
      <c r="X63"/>
      <c r="Y63"/>
      <c r="Z63"/>
      <c r="AA63"/>
      <c r="AB63"/>
      <c r="AC63"/>
    </row>
    <row r="64" spans="1:29" s="3" customFormat="1">
      <c r="A64" s="25" t="s">
        <v>38</v>
      </c>
      <c r="B64" s="44" t="s">
        <v>150</v>
      </c>
      <c r="R64"/>
      <c r="S64"/>
      <c r="T64"/>
      <c r="U64"/>
      <c r="V64"/>
      <c r="W64"/>
      <c r="X64"/>
      <c r="Y64"/>
      <c r="Z64"/>
      <c r="AA64"/>
      <c r="AB64"/>
      <c r="AC64"/>
    </row>
    <row r="65" spans="1:29" s="3" customFormat="1">
      <c r="A65" s="25" t="s">
        <v>151</v>
      </c>
      <c r="B65" s="33"/>
      <c r="R65"/>
      <c r="S65"/>
      <c r="T65"/>
      <c r="U65"/>
      <c r="V65"/>
      <c r="W65"/>
      <c r="X65"/>
      <c r="Y65"/>
      <c r="Z65"/>
      <c r="AA65"/>
      <c r="AB65"/>
      <c r="AC65"/>
    </row>
    <row r="66" spans="1:29" s="3" customFormat="1">
      <c r="A66" s="25" t="s">
        <v>40</v>
      </c>
      <c r="B66" s="27"/>
      <c r="R66"/>
      <c r="S66"/>
      <c r="T66"/>
      <c r="U66"/>
      <c r="V66"/>
      <c r="W66"/>
      <c r="X66"/>
      <c r="Y66"/>
      <c r="Z66"/>
      <c r="AA66"/>
      <c r="AB66"/>
      <c r="AC66"/>
    </row>
    <row r="67" spans="1:29" s="3" customFormat="1" ht="45">
      <c r="A67" s="25" t="s">
        <v>152</v>
      </c>
      <c r="B67" s="33" t="s">
        <v>153</v>
      </c>
      <c r="R67"/>
      <c r="S67"/>
      <c r="T67"/>
      <c r="U67"/>
      <c r="V67"/>
      <c r="W67"/>
      <c r="X67"/>
      <c r="Y67"/>
      <c r="Z67"/>
      <c r="AA67"/>
      <c r="AB67"/>
      <c r="AC67"/>
    </row>
    <row r="68" spans="1:29" s="3" customFormat="1">
      <c r="A68" s="45" t="s">
        <v>154</v>
      </c>
      <c r="B68" s="29"/>
      <c r="R68"/>
      <c r="S68"/>
      <c r="T68"/>
      <c r="U68"/>
      <c r="V68"/>
      <c r="W68"/>
      <c r="X68"/>
      <c r="Y68"/>
      <c r="Z68"/>
      <c r="AA68"/>
      <c r="AB68"/>
      <c r="AC68"/>
    </row>
    <row r="69" spans="1:29" s="3" customFormat="1">
      <c r="A69" s="20"/>
      <c r="B69" s="31"/>
      <c r="R69"/>
      <c r="S69"/>
      <c r="T69"/>
      <c r="U69"/>
      <c r="V69"/>
      <c r="W69"/>
      <c r="X69"/>
      <c r="Y69"/>
      <c r="Z69"/>
      <c r="AA69"/>
      <c r="AB69"/>
      <c r="AC69"/>
    </row>
    <row r="70" spans="1:29" s="3" customFormat="1">
      <c r="A70" s="20"/>
      <c r="B70" s="31"/>
      <c r="R70"/>
      <c r="S70"/>
      <c r="T70"/>
      <c r="U70"/>
      <c r="V70"/>
      <c r="W70"/>
      <c r="X70"/>
      <c r="Y70"/>
      <c r="Z70"/>
      <c r="AA70"/>
      <c r="AB70"/>
      <c r="AC70"/>
    </row>
    <row r="71" spans="1:29" s="3" customFormat="1">
      <c r="A71" s="20"/>
      <c r="B71" s="31"/>
      <c r="R71"/>
      <c r="S71"/>
      <c r="T71"/>
      <c r="U71"/>
      <c r="V71"/>
      <c r="W71"/>
      <c r="X71"/>
      <c r="Y71"/>
      <c r="Z71"/>
      <c r="AA71"/>
      <c r="AB71"/>
      <c r="AC71"/>
    </row>
    <row r="72" spans="1:29" s="3" customFormat="1">
      <c r="A72" s="20"/>
      <c r="B72" s="31"/>
      <c r="R72"/>
      <c r="S72"/>
      <c r="T72"/>
      <c r="U72"/>
      <c r="V72"/>
      <c r="W72"/>
      <c r="X72"/>
      <c r="Y72"/>
      <c r="Z72"/>
      <c r="AA72"/>
      <c r="AB72"/>
      <c r="AC72"/>
    </row>
    <row r="73" spans="1:29" s="3" customFormat="1">
      <c r="A73" s="20"/>
      <c r="B73" s="31"/>
      <c r="R73"/>
      <c r="S73"/>
      <c r="T73"/>
      <c r="U73"/>
      <c r="V73"/>
      <c r="W73"/>
      <c r="X73"/>
      <c r="Y73"/>
      <c r="Z73"/>
      <c r="AA73"/>
      <c r="AB73"/>
      <c r="AC73"/>
    </row>
    <row r="74" spans="1:29" s="3" customFormat="1">
      <c r="A74" s="20"/>
      <c r="B74" s="31"/>
      <c r="R74"/>
      <c r="S74"/>
      <c r="T74"/>
      <c r="U74"/>
      <c r="V74"/>
      <c r="W74"/>
      <c r="X74"/>
      <c r="Y74"/>
      <c r="Z74"/>
      <c r="AA74"/>
      <c r="AB74"/>
      <c r="AC74"/>
    </row>
    <row r="75" spans="1:29" s="3" customFormat="1">
      <c r="A75" s="20"/>
      <c r="B75" s="31"/>
      <c r="R75"/>
      <c r="S75"/>
      <c r="T75"/>
      <c r="U75"/>
      <c r="V75"/>
      <c r="W75"/>
      <c r="X75"/>
      <c r="Y75"/>
      <c r="Z75"/>
      <c r="AA75"/>
      <c r="AB75"/>
      <c r="AC75"/>
    </row>
    <row r="76" spans="1:29" s="3" customFormat="1">
      <c r="A76" s="20"/>
      <c r="B76" s="31"/>
      <c r="R76"/>
      <c r="S76"/>
      <c r="T76"/>
      <c r="U76"/>
      <c r="V76"/>
      <c r="W76"/>
      <c r="X76"/>
      <c r="Y76"/>
      <c r="Z76"/>
      <c r="AA76"/>
      <c r="AB76"/>
      <c r="AC76"/>
    </row>
    <row r="77" spans="1:29" s="3" customFormat="1">
      <c r="A77" s="20"/>
      <c r="B77" s="31"/>
      <c r="R77"/>
      <c r="S77"/>
      <c r="T77"/>
      <c r="U77"/>
      <c r="V77"/>
      <c r="W77"/>
      <c r="X77"/>
      <c r="Y77"/>
      <c r="Z77"/>
      <c r="AA77"/>
      <c r="AB77"/>
      <c r="AC77"/>
    </row>
    <row r="78" spans="1:29" s="3" customFormat="1">
      <c r="A78" s="20"/>
      <c r="B78" s="31"/>
      <c r="R78"/>
      <c r="S78"/>
      <c r="T78"/>
      <c r="U78"/>
      <c r="V78"/>
      <c r="W78"/>
      <c r="X78"/>
      <c r="Y78"/>
      <c r="Z78"/>
      <c r="AA78"/>
      <c r="AB78"/>
      <c r="AC78"/>
    </row>
    <row r="79" spans="1:29" s="3" customFormat="1">
      <c r="A79" s="20"/>
      <c r="B79" s="31"/>
      <c r="R79"/>
      <c r="S79"/>
      <c r="T79"/>
      <c r="U79"/>
      <c r="V79"/>
      <c r="W79"/>
      <c r="X79"/>
      <c r="Y79"/>
      <c r="Z79"/>
      <c r="AA79"/>
      <c r="AB79"/>
      <c r="AC79"/>
    </row>
    <row r="80" spans="1:29" s="3" customFormat="1">
      <c r="A80" s="20"/>
      <c r="B80" s="31"/>
      <c r="R80"/>
      <c r="S80"/>
      <c r="T80"/>
      <c r="U80"/>
      <c r="V80"/>
      <c r="W80"/>
      <c r="X80"/>
      <c r="Y80"/>
      <c r="Z80"/>
      <c r="AA80"/>
      <c r="AB80"/>
      <c r="AC80"/>
    </row>
    <row r="81" spans="1:29" s="3" customFormat="1">
      <c r="A81" s="20"/>
      <c r="B81" s="31"/>
      <c r="R81"/>
      <c r="S81"/>
      <c r="T81"/>
      <c r="U81"/>
      <c r="V81"/>
      <c r="W81"/>
      <c r="X81"/>
      <c r="Y81"/>
      <c r="Z81"/>
      <c r="AA81"/>
      <c r="AB81"/>
      <c r="AC81"/>
    </row>
    <row r="82" spans="1:29" s="3" customFormat="1">
      <c r="A82" s="20"/>
      <c r="B82" s="31"/>
      <c r="R82"/>
      <c r="S82"/>
      <c r="T82"/>
      <c r="U82"/>
      <c r="V82"/>
      <c r="W82"/>
      <c r="X82"/>
      <c r="Y82"/>
      <c r="Z82"/>
      <c r="AA82"/>
      <c r="AB82"/>
      <c r="AC82"/>
    </row>
    <row r="83" spans="1:29" s="3" customFormat="1">
      <c r="A83" s="20"/>
      <c r="B83" s="31"/>
      <c r="R83"/>
      <c r="S83"/>
      <c r="T83"/>
      <c r="U83"/>
      <c r="V83"/>
      <c r="W83"/>
      <c r="X83"/>
      <c r="Y83"/>
      <c r="Z83"/>
      <c r="AA83"/>
      <c r="AB83"/>
      <c r="AC83"/>
    </row>
    <row r="84" spans="1:29" s="3" customFormat="1">
      <c r="A84" s="20"/>
      <c r="B84" s="31"/>
      <c r="R84"/>
      <c r="S84"/>
      <c r="T84"/>
      <c r="U84"/>
      <c r="V84"/>
      <c r="W84"/>
      <c r="X84"/>
      <c r="Y84"/>
      <c r="Z84"/>
      <c r="AA84"/>
      <c r="AB84"/>
      <c r="AC84"/>
    </row>
    <row r="85" spans="1:29" s="3" customFormat="1">
      <c r="A85" s="20"/>
      <c r="B85" s="31"/>
      <c r="R85"/>
      <c r="S85"/>
      <c r="T85"/>
      <c r="U85"/>
      <c r="V85"/>
      <c r="W85"/>
      <c r="X85"/>
      <c r="Y85"/>
      <c r="Z85"/>
      <c r="AA85"/>
      <c r="AB85"/>
      <c r="AC85"/>
    </row>
    <row r="86" spans="1:29" s="3" customFormat="1">
      <c r="A86" s="20"/>
      <c r="B86" s="31"/>
      <c r="R86"/>
      <c r="S86"/>
      <c r="T86"/>
      <c r="U86"/>
      <c r="V86"/>
      <c r="W86"/>
      <c r="X86"/>
      <c r="Y86"/>
      <c r="Z86"/>
      <c r="AA86"/>
      <c r="AB86"/>
      <c r="AC86"/>
    </row>
    <row r="87" spans="1:29" s="3" customFormat="1">
      <c r="A87" s="20"/>
      <c r="B87" s="31"/>
      <c r="R87"/>
      <c r="S87"/>
      <c r="T87"/>
      <c r="U87"/>
      <c r="V87"/>
      <c r="W87"/>
      <c r="X87"/>
      <c r="Y87"/>
      <c r="Z87"/>
      <c r="AA87"/>
      <c r="AB87"/>
      <c r="AC87"/>
    </row>
    <row r="88" spans="1:29" s="3" customFormat="1">
      <c r="A88" s="20"/>
      <c r="B88" s="31"/>
      <c r="R88"/>
      <c r="S88"/>
      <c r="T88"/>
      <c r="U88"/>
      <c r="V88"/>
      <c r="W88"/>
      <c r="X88"/>
      <c r="Y88"/>
      <c r="Z88"/>
      <c r="AA88"/>
      <c r="AB88"/>
      <c r="AC88"/>
    </row>
    <row r="89" spans="1:29" s="3" customFormat="1">
      <c r="A89" s="20"/>
      <c r="B89" s="31"/>
      <c r="R89"/>
      <c r="S89"/>
      <c r="T89"/>
      <c r="U89"/>
      <c r="V89"/>
      <c r="W89"/>
      <c r="X89"/>
      <c r="Y89"/>
      <c r="Z89"/>
      <c r="AA89"/>
      <c r="AB89"/>
      <c r="AC89"/>
    </row>
    <row r="90" spans="1:29" s="3" customFormat="1">
      <c r="A90" s="20"/>
      <c r="B90" s="31"/>
      <c r="R90"/>
      <c r="S90"/>
      <c r="T90"/>
      <c r="U90"/>
      <c r="V90"/>
      <c r="W90"/>
      <c r="X90"/>
      <c r="Y90"/>
      <c r="Z90"/>
      <c r="AA90"/>
      <c r="AB90"/>
      <c r="AC90"/>
    </row>
    <row r="91" spans="1:29" s="3" customFormat="1">
      <c r="A91" s="20"/>
      <c r="B91" s="31"/>
      <c r="R91"/>
      <c r="S91"/>
      <c r="T91"/>
      <c r="U91"/>
      <c r="V91"/>
      <c r="W91"/>
      <c r="X91"/>
      <c r="Y91"/>
      <c r="Z91"/>
      <c r="AA91"/>
      <c r="AB91"/>
      <c r="AC91"/>
    </row>
    <row r="92" spans="1:29" s="3" customFormat="1">
      <c r="A92" s="20"/>
      <c r="B92" s="31"/>
      <c r="R92"/>
      <c r="S92"/>
      <c r="T92"/>
      <c r="U92"/>
      <c r="V92"/>
      <c r="W92"/>
      <c r="X92"/>
      <c r="Y92"/>
      <c r="Z92"/>
      <c r="AA92"/>
      <c r="AB92"/>
      <c r="AC92"/>
    </row>
    <row r="93" spans="1:29" s="3" customFormat="1">
      <c r="A93" s="20"/>
      <c r="B93" s="31"/>
      <c r="R93"/>
      <c r="S93"/>
      <c r="T93"/>
      <c r="U93"/>
      <c r="V93"/>
      <c r="W93"/>
      <c r="X93"/>
      <c r="Y93"/>
      <c r="Z93"/>
      <c r="AA93"/>
      <c r="AB93"/>
      <c r="AC93"/>
    </row>
    <row r="94" spans="1:29" s="3" customFormat="1">
      <c r="A94" s="20"/>
      <c r="B94" s="31"/>
      <c r="R94"/>
      <c r="S94"/>
      <c r="T94"/>
      <c r="U94"/>
      <c r="V94"/>
      <c r="W94"/>
      <c r="X94"/>
      <c r="Y94"/>
      <c r="Z94"/>
      <c r="AA94"/>
      <c r="AB94"/>
      <c r="AC94"/>
    </row>
    <row r="95" spans="1:29" s="3" customFormat="1">
      <c r="A95" s="20"/>
      <c r="B95" s="31"/>
      <c r="R95"/>
      <c r="S95"/>
      <c r="T95"/>
      <c r="U95"/>
      <c r="V95"/>
      <c r="W95"/>
      <c r="X95"/>
      <c r="Y95"/>
      <c r="Z95"/>
      <c r="AA95"/>
      <c r="AB95"/>
      <c r="AC95"/>
    </row>
    <row r="96" spans="1:29" s="3" customFormat="1">
      <c r="A96" s="20"/>
      <c r="B96" s="31"/>
      <c r="R96"/>
      <c r="S96"/>
      <c r="T96"/>
      <c r="U96"/>
      <c r="V96"/>
      <c r="W96"/>
      <c r="X96"/>
      <c r="Y96"/>
      <c r="Z96"/>
      <c r="AA96"/>
      <c r="AB96"/>
      <c r="AC96"/>
    </row>
    <row r="97" spans="1:29" s="3" customFormat="1">
      <c r="A97" s="20"/>
      <c r="B97" s="31"/>
      <c r="R97"/>
      <c r="S97"/>
      <c r="T97"/>
      <c r="U97"/>
      <c r="V97"/>
      <c r="W97"/>
      <c r="X97"/>
      <c r="Y97"/>
      <c r="Z97"/>
      <c r="AA97"/>
      <c r="AB97"/>
      <c r="AC97"/>
    </row>
    <row r="98" spans="1:29" s="3" customFormat="1">
      <c r="A98" s="20"/>
      <c r="B98" s="31"/>
      <c r="R98"/>
      <c r="S98"/>
      <c r="T98"/>
      <c r="U98"/>
      <c r="V98"/>
      <c r="W98"/>
      <c r="X98"/>
      <c r="Y98"/>
      <c r="Z98"/>
      <c r="AA98"/>
      <c r="AB98"/>
      <c r="AC98"/>
    </row>
    <row r="99" spans="1:29" s="3" customFormat="1">
      <c r="A99" s="20"/>
      <c r="B99" s="31"/>
      <c r="R99"/>
      <c r="S99"/>
      <c r="T99"/>
      <c r="U99"/>
      <c r="V99"/>
      <c r="W99"/>
      <c r="X99"/>
      <c r="Y99"/>
      <c r="Z99"/>
      <c r="AA99"/>
      <c r="AB99"/>
      <c r="AC99"/>
    </row>
    <row r="100" spans="1:29" s="3" customFormat="1">
      <c r="A100" s="20"/>
      <c r="B100" s="31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3" customFormat="1">
      <c r="A101" s="20"/>
      <c r="B101" s="3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3" customFormat="1">
      <c r="A102" s="20"/>
      <c r="B102" s="31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s="3" customFormat="1">
      <c r="A103" s="20"/>
      <c r="B103" s="31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1:29" s="3" customFormat="1">
      <c r="A104" s="20"/>
      <c r="B104" s="31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 s="3" customFormat="1">
      <c r="A105" s="20"/>
      <c r="B105" s="31"/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1:29" s="3" customFormat="1">
      <c r="A106" s="20"/>
      <c r="B106" s="31"/>
      <c r="R106"/>
      <c r="S106"/>
      <c r="T106"/>
      <c r="U106"/>
      <c r="V106"/>
      <c r="W106"/>
      <c r="X106"/>
      <c r="Y106"/>
      <c r="Z106"/>
      <c r="AA106"/>
      <c r="AB106"/>
      <c r="AC106"/>
    </row>
    <row r="107" spans="1:29" s="3" customFormat="1">
      <c r="A107" s="20"/>
      <c r="B107" s="31"/>
      <c r="R107"/>
      <c r="S107"/>
      <c r="T107"/>
      <c r="U107"/>
      <c r="V107"/>
      <c r="W107"/>
      <c r="X107"/>
      <c r="Y107"/>
      <c r="Z107"/>
      <c r="AA107"/>
      <c r="AB107"/>
      <c r="AC107"/>
    </row>
    <row r="108" spans="1:29" s="3" customFormat="1">
      <c r="A108" s="20"/>
      <c r="B108" s="31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1:29" s="3" customFormat="1">
      <c r="A109" s="20"/>
      <c r="B109" s="31"/>
      <c r="R109"/>
      <c r="S109"/>
      <c r="T109"/>
      <c r="U109"/>
      <c r="V109"/>
      <c r="W109"/>
      <c r="X109"/>
      <c r="Y109"/>
      <c r="Z109"/>
      <c r="AA109"/>
      <c r="AB109"/>
      <c r="AC109"/>
    </row>
    <row r="110" spans="1:29" s="3" customFormat="1">
      <c r="A110" s="20"/>
      <c r="B110" s="31"/>
      <c r="R110"/>
      <c r="S110"/>
      <c r="T110"/>
      <c r="U110"/>
      <c r="V110"/>
      <c r="W110"/>
      <c r="X110"/>
      <c r="Y110"/>
      <c r="Z110"/>
      <c r="AA110"/>
      <c r="AB110"/>
      <c r="AC110"/>
    </row>
    <row r="111" spans="1:29" s="3" customFormat="1">
      <c r="A111" s="20"/>
      <c r="B111" s="3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1:29" s="3" customFormat="1">
      <c r="A112" s="20"/>
      <c r="B112" s="31"/>
      <c r="R112"/>
      <c r="S112"/>
      <c r="T112"/>
      <c r="U112"/>
      <c r="V112"/>
      <c r="W112"/>
      <c r="X112"/>
      <c r="Y112"/>
      <c r="Z112"/>
      <c r="AA112"/>
      <c r="AB112"/>
      <c r="AC112"/>
    </row>
    <row r="113" spans="1:29" s="3" customFormat="1">
      <c r="A113" s="20"/>
      <c r="B113" s="31"/>
      <c r="R113"/>
      <c r="S113"/>
      <c r="T113"/>
      <c r="U113"/>
      <c r="V113"/>
      <c r="W113"/>
      <c r="X113"/>
      <c r="Y113"/>
      <c r="Z113"/>
      <c r="AA113"/>
      <c r="AB113"/>
      <c r="AC113"/>
    </row>
    <row r="114" spans="1:29" s="3" customFormat="1">
      <c r="A114" s="20"/>
      <c r="B114" s="31"/>
      <c r="R114"/>
      <c r="S114"/>
      <c r="T114"/>
      <c r="U114"/>
      <c r="V114"/>
      <c r="W114"/>
      <c r="X114"/>
      <c r="Y114"/>
      <c r="Z114"/>
      <c r="AA114"/>
      <c r="AB114"/>
      <c r="AC114"/>
    </row>
    <row r="115" spans="1:29" s="3" customFormat="1">
      <c r="A115" s="20"/>
      <c r="B115" s="31"/>
      <c r="R115"/>
      <c r="S115"/>
      <c r="T115"/>
      <c r="U115"/>
      <c r="V115"/>
      <c r="W115"/>
      <c r="X115"/>
      <c r="Y115"/>
      <c r="Z115"/>
      <c r="AA115"/>
      <c r="AB115"/>
      <c r="AC115"/>
    </row>
    <row r="116" spans="1:29" s="3" customFormat="1">
      <c r="A116" s="20"/>
      <c r="B116" s="31"/>
      <c r="R116"/>
      <c r="S116"/>
      <c r="T116"/>
      <c r="U116"/>
      <c r="V116"/>
      <c r="W116"/>
      <c r="X116"/>
      <c r="Y116"/>
      <c r="Z116"/>
      <c r="AA116"/>
      <c r="AB116"/>
      <c r="AC116"/>
    </row>
    <row r="117" spans="1:29" s="3" customFormat="1">
      <c r="A117" s="20"/>
      <c r="B117" s="31"/>
      <c r="R117"/>
      <c r="S117"/>
      <c r="T117"/>
      <c r="U117"/>
      <c r="V117"/>
      <c r="W117"/>
      <c r="X117"/>
      <c r="Y117"/>
      <c r="Z117"/>
      <c r="AA117"/>
      <c r="AB117"/>
      <c r="AC117"/>
    </row>
    <row r="118" spans="1:29" s="3" customFormat="1">
      <c r="A118" s="20"/>
      <c r="B118" s="31"/>
      <c r="R118"/>
      <c r="S118"/>
      <c r="T118"/>
      <c r="U118"/>
      <c r="V118"/>
      <c r="W118"/>
      <c r="X118"/>
      <c r="Y118"/>
      <c r="Z118"/>
      <c r="AA118"/>
      <c r="AB118"/>
      <c r="AC118"/>
    </row>
    <row r="119" spans="1:29" s="3" customFormat="1">
      <c r="A119" s="20"/>
      <c r="B119" s="31"/>
      <c r="R119"/>
      <c r="S119"/>
      <c r="T119"/>
      <c r="U119"/>
      <c r="V119"/>
      <c r="W119"/>
      <c r="X119"/>
      <c r="Y119"/>
      <c r="Z119"/>
      <c r="AA119"/>
      <c r="AB119"/>
      <c r="AC119"/>
    </row>
    <row r="120" spans="1:29" s="3" customFormat="1">
      <c r="A120" s="20"/>
      <c r="B120" s="31"/>
      <c r="R120"/>
      <c r="S120"/>
      <c r="T120"/>
      <c r="U120"/>
      <c r="V120"/>
      <c r="W120"/>
      <c r="X120"/>
      <c r="Y120"/>
      <c r="Z120"/>
      <c r="AA120"/>
      <c r="AB120"/>
      <c r="AC120"/>
    </row>
    <row r="121" spans="1:29" s="3" customFormat="1">
      <c r="A121" s="20"/>
      <c r="B121" s="31"/>
      <c r="R121"/>
      <c r="S121"/>
      <c r="T121"/>
      <c r="U121"/>
      <c r="V121"/>
      <c r="W121"/>
      <c r="X121"/>
      <c r="Y121"/>
      <c r="Z121"/>
      <c r="AA121"/>
      <c r="AB121"/>
      <c r="AC121"/>
    </row>
    <row r="122" spans="1:29" s="3" customFormat="1">
      <c r="A122" s="20"/>
      <c r="B122" s="31"/>
      <c r="R122"/>
      <c r="S122"/>
      <c r="T122"/>
      <c r="U122"/>
      <c r="V122"/>
      <c r="W122"/>
      <c r="X122"/>
      <c r="Y122"/>
      <c r="Z122"/>
      <c r="AA122"/>
      <c r="AB122"/>
      <c r="AC122"/>
    </row>
    <row r="123" spans="1:29" s="3" customFormat="1">
      <c r="A123" s="20"/>
      <c r="B123" s="31"/>
      <c r="R123"/>
      <c r="S123"/>
      <c r="T123"/>
      <c r="U123"/>
      <c r="V123"/>
      <c r="W123"/>
      <c r="X123"/>
      <c r="Y123"/>
      <c r="Z123"/>
      <c r="AA123"/>
      <c r="AB123"/>
      <c r="AC123"/>
    </row>
    <row r="124" spans="1:29" s="3" customFormat="1">
      <c r="A124" s="20"/>
      <c r="B124" s="31"/>
      <c r="R124"/>
      <c r="S124"/>
      <c r="T124"/>
      <c r="U124"/>
      <c r="V124"/>
      <c r="W124"/>
      <c r="X124"/>
      <c r="Y124"/>
      <c r="Z124"/>
      <c r="AA124"/>
      <c r="AB124"/>
      <c r="AC124"/>
    </row>
    <row r="125" spans="1:29" s="3" customFormat="1">
      <c r="A125" s="20"/>
      <c r="B125" s="31"/>
      <c r="R125"/>
      <c r="S125"/>
      <c r="T125"/>
      <c r="U125"/>
      <c r="V125"/>
      <c r="W125"/>
      <c r="X125"/>
      <c r="Y125"/>
      <c r="Z125"/>
      <c r="AA125"/>
      <c r="AB125"/>
      <c r="AC125"/>
    </row>
    <row r="126" spans="1:29" s="3" customFormat="1">
      <c r="A126" s="20"/>
      <c r="B126" s="31"/>
      <c r="R126"/>
      <c r="S126"/>
      <c r="T126"/>
      <c r="U126"/>
      <c r="V126"/>
      <c r="W126"/>
      <c r="X126"/>
      <c r="Y126"/>
      <c r="Z126"/>
      <c r="AA126"/>
      <c r="AB126"/>
      <c r="AC126"/>
    </row>
    <row r="127" spans="1:29" s="3" customFormat="1">
      <c r="A127" s="20"/>
      <c r="B127" s="31"/>
      <c r="R127"/>
      <c r="S127"/>
      <c r="T127"/>
      <c r="U127"/>
      <c r="V127"/>
      <c r="W127"/>
      <c r="X127"/>
      <c r="Y127"/>
      <c r="Z127"/>
      <c r="AA127"/>
      <c r="AB127"/>
      <c r="AC127"/>
    </row>
    <row r="128" spans="1:29" s="3" customFormat="1">
      <c r="A128" s="20"/>
      <c r="B128" s="31"/>
      <c r="R128"/>
      <c r="S128"/>
      <c r="T128"/>
      <c r="U128"/>
      <c r="V128"/>
      <c r="W128"/>
      <c r="X128"/>
      <c r="Y128"/>
      <c r="Z128"/>
      <c r="AA128"/>
      <c r="AB128"/>
      <c r="AC128"/>
    </row>
    <row r="129" spans="1:29" s="3" customFormat="1">
      <c r="A129" s="20"/>
      <c r="B129" s="31"/>
      <c r="R129"/>
      <c r="S129"/>
      <c r="T129"/>
      <c r="U129"/>
      <c r="V129"/>
      <c r="W129"/>
      <c r="X129"/>
      <c r="Y129"/>
      <c r="Z129"/>
      <c r="AA129"/>
      <c r="AB129"/>
      <c r="AC129"/>
    </row>
    <row r="130" spans="1:29" s="3" customFormat="1">
      <c r="A130" s="20"/>
      <c r="B130" s="31"/>
      <c r="R130"/>
      <c r="S130"/>
      <c r="T130"/>
      <c r="U130"/>
      <c r="V130"/>
      <c r="W130"/>
      <c r="X130"/>
      <c r="Y130"/>
      <c r="Z130"/>
      <c r="AA130"/>
      <c r="AB130"/>
      <c r="AC130"/>
    </row>
    <row r="131" spans="1:29" s="3" customFormat="1">
      <c r="A131" s="20"/>
      <c r="B131" s="31"/>
      <c r="R131"/>
      <c r="S131"/>
      <c r="T131"/>
      <c r="U131"/>
      <c r="V131"/>
      <c r="W131"/>
      <c r="X131"/>
      <c r="Y131"/>
      <c r="Z131"/>
      <c r="AA131"/>
      <c r="AB131"/>
      <c r="AC131"/>
    </row>
    <row r="132" spans="1:29" s="3" customFormat="1">
      <c r="A132" s="20"/>
      <c r="B132" s="31"/>
      <c r="R132"/>
      <c r="S132"/>
      <c r="T132"/>
      <c r="U132"/>
      <c r="V132"/>
      <c r="W132"/>
      <c r="X132"/>
      <c r="Y132"/>
      <c r="Z132"/>
      <c r="AA132"/>
      <c r="AB132"/>
      <c r="AC132"/>
    </row>
    <row r="133" spans="1:29" s="3" customFormat="1">
      <c r="A133" s="20"/>
      <c r="B133" s="31"/>
      <c r="R133"/>
      <c r="S133"/>
      <c r="T133"/>
      <c r="U133"/>
      <c r="V133"/>
      <c r="W133"/>
      <c r="X133"/>
      <c r="Y133"/>
      <c r="Z133"/>
      <c r="AA133"/>
      <c r="AB133"/>
      <c r="AC133"/>
    </row>
    <row r="134" spans="1:29" s="3" customFormat="1">
      <c r="A134" s="20"/>
      <c r="B134" s="31"/>
      <c r="R134"/>
      <c r="S134"/>
      <c r="T134"/>
      <c r="U134"/>
      <c r="V134"/>
      <c r="W134"/>
      <c r="X134"/>
      <c r="Y134"/>
      <c r="Z134"/>
      <c r="AA134"/>
      <c r="AB134"/>
      <c r="AC134"/>
    </row>
    <row r="135" spans="1:29" s="3" customFormat="1">
      <c r="A135" s="20"/>
      <c r="B135" s="31"/>
      <c r="R135"/>
      <c r="S135"/>
      <c r="T135"/>
      <c r="U135"/>
      <c r="V135"/>
      <c r="W135"/>
      <c r="X135"/>
      <c r="Y135"/>
      <c r="Z135"/>
      <c r="AA135"/>
      <c r="AB135"/>
      <c r="AC135"/>
    </row>
    <row r="136" spans="1:29" s="3" customFormat="1">
      <c r="A136" s="20"/>
      <c r="B136" s="31"/>
      <c r="R136"/>
      <c r="S136"/>
      <c r="T136"/>
      <c r="U136"/>
      <c r="V136"/>
      <c r="W136"/>
      <c r="X136"/>
      <c r="Y136"/>
      <c r="Z136"/>
      <c r="AA136"/>
      <c r="AB136"/>
      <c r="AC136"/>
    </row>
    <row r="137" spans="1:29" s="3" customFormat="1">
      <c r="A137" s="20"/>
      <c r="B137" s="31"/>
      <c r="R137"/>
      <c r="S137"/>
      <c r="T137"/>
      <c r="U137"/>
      <c r="V137"/>
      <c r="W137"/>
      <c r="X137"/>
      <c r="Y137"/>
      <c r="Z137"/>
      <c r="AA137"/>
      <c r="AB137"/>
      <c r="AC137"/>
    </row>
    <row r="138" spans="1:29" s="3" customFormat="1">
      <c r="A138" s="20"/>
      <c r="B138" s="31"/>
      <c r="R138"/>
      <c r="S138"/>
      <c r="T138"/>
      <c r="U138"/>
      <c r="V138"/>
      <c r="W138"/>
      <c r="X138"/>
      <c r="Y138"/>
      <c r="Z138"/>
      <c r="AA138"/>
      <c r="AB138"/>
      <c r="AC138"/>
    </row>
    <row r="139" spans="1:29" s="3" customFormat="1">
      <c r="A139" s="20"/>
      <c r="B139" s="31"/>
      <c r="R139"/>
      <c r="S139"/>
      <c r="T139"/>
      <c r="U139"/>
      <c r="V139"/>
      <c r="W139"/>
      <c r="X139"/>
      <c r="Y139"/>
      <c r="Z139"/>
      <c r="AA139"/>
      <c r="AB139"/>
      <c r="AC139"/>
    </row>
    <row r="140" spans="1:29" s="3" customFormat="1">
      <c r="A140" s="20"/>
      <c r="B140" s="31"/>
      <c r="R140"/>
      <c r="S140"/>
      <c r="T140"/>
      <c r="U140"/>
      <c r="V140"/>
      <c r="W140"/>
      <c r="X140"/>
      <c r="Y140"/>
      <c r="Z140"/>
      <c r="AA140"/>
      <c r="AB140"/>
      <c r="AC140"/>
    </row>
    <row r="141" spans="1:29" s="3" customFormat="1">
      <c r="A141" s="20"/>
      <c r="B141" s="31"/>
      <c r="R141"/>
      <c r="S141"/>
      <c r="T141"/>
      <c r="U141"/>
      <c r="V141"/>
      <c r="W141"/>
      <c r="X141"/>
      <c r="Y141"/>
      <c r="Z141"/>
      <c r="AA141"/>
      <c r="AB141"/>
      <c r="AC141"/>
    </row>
    <row r="142" spans="1:29" s="3" customFormat="1">
      <c r="A142" s="20"/>
      <c r="B142" s="31"/>
      <c r="R142"/>
      <c r="S142"/>
      <c r="T142"/>
      <c r="U142"/>
      <c r="V142"/>
      <c r="W142"/>
      <c r="X142"/>
      <c r="Y142"/>
      <c r="Z142"/>
      <c r="AA142"/>
      <c r="AB142"/>
      <c r="AC142"/>
    </row>
    <row r="143" spans="1:29" s="3" customFormat="1">
      <c r="A143" s="20"/>
      <c r="B143" s="31"/>
      <c r="R143"/>
      <c r="S143"/>
      <c r="T143"/>
      <c r="U143"/>
      <c r="V143"/>
      <c r="W143"/>
      <c r="X143"/>
      <c r="Y143"/>
      <c r="Z143"/>
      <c r="AA143"/>
      <c r="AB143"/>
      <c r="AC143"/>
    </row>
    <row r="144" spans="1:29" s="3" customFormat="1">
      <c r="A144" s="20"/>
      <c r="B144" s="31"/>
      <c r="R144"/>
      <c r="S144"/>
      <c r="T144"/>
      <c r="U144"/>
      <c r="V144"/>
      <c r="W144"/>
      <c r="X144"/>
      <c r="Y144"/>
      <c r="Z144"/>
      <c r="AA144"/>
      <c r="AB144"/>
      <c r="AC144"/>
    </row>
    <row r="145" spans="1:29" s="3" customFormat="1">
      <c r="A145" s="20"/>
      <c r="B145" s="31"/>
      <c r="R145"/>
      <c r="S145"/>
      <c r="T145"/>
      <c r="U145"/>
      <c r="V145"/>
      <c r="W145"/>
      <c r="X145"/>
      <c r="Y145"/>
      <c r="Z145"/>
      <c r="AA145"/>
      <c r="AB145"/>
      <c r="AC145"/>
    </row>
    <row r="146" spans="1:29" s="3" customFormat="1">
      <c r="A146" s="20"/>
      <c r="B146" s="31"/>
      <c r="R146"/>
      <c r="S146"/>
      <c r="T146"/>
      <c r="U146"/>
      <c r="V146"/>
      <c r="W146"/>
      <c r="X146"/>
      <c r="Y146"/>
      <c r="Z146"/>
      <c r="AA146"/>
      <c r="AB146"/>
      <c r="AC146"/>
    </row>
    <row r="147" spans="1:29" s="3" customFormat="1">
      <c r="A147" s="20"/>
      <c r="B147" s="31"/>
      <c r="R147"/>
      <c r="S147"/>
      <c r="T147"/>
      <c r="U147"/>
      <c r="V147"/>
      <c r="W147"/>
      <c r="X147"/>
      <c r="Y147"/>
      <c r="Z147"/>
      <c r="AA147"/>
      <c r="AB147"/>
      <c r="AC147"/>
    </row>
    <row r="148" spans="1:29" s="3" customFormat="1">
      <c r="A148" s="20"/>
      <c r="B148" s="31"/>
      <c r="R148"/>
      <c r="S148"/>
      <c r="T148"/>
      <c r="U148"/>
      <c r="V148"/>
      <c r="W148"/>
      <c r="X148"/>
      <c r="Y148"/>
      <c r="Z148"/>
      <c r="AA148"/>
      <c r="AB148"/>
      <c r="AC148"/>
    </row>
    <row r="149" spans="1:29" s="3" customFormat="1">
      <c r="A149" s="20"/>
      <c r="B149" s="31"/>
      <c r="R149"/>
      <c r="S149"/>
      <c r="T149"/>
      <c r="U149"/>
      <c r="V149"/>
      <c r="W149"/>
      <c r="X149"/>
      <c r="Y149"/>
      <c r="Z149"/>
      <c r="AA149"/>
      <c r="AB149"/>
      <c r="AC149"/>
    </row>
    <row r="150" spans="1:29" s="3" customFormat="1">
      <c r="A150" s="20"/>
      <c r="B150" s="31"/>
      <c r="R150"/>
      <c r="S150"/>
      <c r="T150"/>
      <c r="U150"/>
      <c r="V150"/>
      <c r="W150"/>
      <c r="X150"/>
      <c r="Y150"/>
      <c r="Z150"/>
      <c r="AA150"/>
      <c r="AB150"/>
      <c r="AC150"/>
    </row>
    <row r="151" spans="1:29" s="3" customFormat="1">
      <c r="A151" s="20"/>
      <c r="B151" s="31"/>
      <c r="R151"/>
      <c r="S151"/>
      <c r="T151"/>
      <c r="U151"/>
      <c r="V151"/>
      <c r="W151"/>
      <c r="X151"/>
      <c r="Y151"/>
      <c r="Z151"/>
      <c r="AA151"/>
      <c r="AB151"/>
      <c r="AC151"/>
    </row>
    <row r="152" spans="1:29" s="3" customFormat="1">
      <c r="A152" s="20"/>
      <c r="B152" s="31"/>
      <c r="R152"/>
      <c r="S152"/>
      <c r="T152"/>
      <c r="U152"/>
      <c r="V152"/>
      <c r="W152"/>
      <c r="X152"/>
      <c r="Y152"/>
      <c r="Z152"/>
      <c r="AA152"/>
      <c r="AB152"/>
      <c r="AC152"/>
    </row>
    <row r="153" spans="1:29" s="3" customFormat="1">
      <c r="A153" s="20"/>
      <c r="B153" s="31"/>
      <c r="R153"/>
      <c r="S153"/>
      <c r="T153"/>
      <c r="U153"/>
      <c r="V153"/>
      <c r="W153"/>
      <c r="X153"/>
      <c r="Y153"/>
      <c r="Z153"/>
      <c r="AA153"/>
      <c r="AB153"/>
      <c r="AC153"/>
    </row>
    <row r="154" spans="1:29" s="3" customFormat="1">
      <c r="A154" s="20"/>
      <c r="B154" s="31"/>
      <c r="R154"/>
      <c r="S154"/>
      <c r="T154"/>
      <c r="U154"/>
      <c r="V154"/>
      <c r="W154"/>
      <c r="X154"/>
      <c r="Y154"/>
      <c r="Z154"/>
      <c r="AA154"/>
      <c r="AB154"/>
      <c r="AC154"/>
    </row>
    <row r="155" spans="1:29" s="3" customFormat="1">
      <c r="A155" s="20"/>
      <c r="B155" s="31"/>
      <c r="R155"/>
      <c r="S155"/>
      <c r="T155"/>
      <c r="U155"/>
      <c r="V155"/>
      <c r="W155"/>
      <c r="X155"/>
      <c r="Y155"/>
      <c r="Z155"/>
      <c r="AA155"/>
      <c r="AB155"/>
      <c r="AC155"/>
    </row>
    <row r="156" spans="1:29" s="3" customFormat="1">
      <c r="A156" s="20"/>
      <c r="B156" s="31"/>
      <c r="R156"/>
      <c r="S156"/>
      <c r="T156"/>
      <c r="U156"/>
      <c r="V156"/>
      <c r="W156"/>
      <c r="X156"/>
      <c r="Y156"/>
      <c r="Z156"/>
      <c r="AA156"/>
      <c r="AB156"/>
      <c r="AC156"/>
    </row>
    <row r="157" spans="1:29" s="3" customFormat="1">
      <c r="A157" s="20"/>
      <c r="B157" s="31"/>
      <c r="R157"/>
      <c r="S157"/>
      <c r="T157"/>
      <c r="U157"/>
      <c r="V157"/>
      <c r="W157"/>
      <c r="X157"/>
      <c r="Y157"/>
      <c r="Z157"/>
      <c r="AA157"/>
      <c r="AB157"/>
      <c r="AC157"/>
    </row>
    <row r="158" spans="1:29" s="3" customFormat="1">
      <c r="A158" s="20"/>
      <c r="B158" s="31"/>
      <c r="R158"/>
      <c r="S158"/>
      <c r="T158"/>
      <c r="U158"/>
      <c r="V158"/>
      <c r="W158"/>
      <c r="X158"/>
      <c r="Y158"/>
      <c r="Z158"/>
      <c r="AA158"/>
      <c r="AB158"/>
      <c r="AC158"/>
    </row>
    <row r="159" spans="1:29" s="3" customFormat="1">
      <c r="A159" s="20"/>
      <c r="B159" s="31"/>
      <c r="R159"/>
      <c r="S159"/>
      <c r="T159"/>
      <c r="U159"/>
      <c r="V159"/>
      <c r="W159"/>
      <c r="X159"/>
      <c r="Y159"/>
      <c r="Z159"/>
      <c r="AA159"/>
      <c r="AB159"/>
      <c r="AC159"/>
    </row>
    <row r="160" spans="1:29" s="3" customFormat="1">
      <c r="A160" s="20"/>
      <c r="B160" s="31"/>
      <c r="R160"/>
      <c r="S160"/>
      <c r="T160"/>
      <c r="U160"/>
      <c r="V160"/>
      <c r="W160"/>
      <c r="X160"/>
      <c r="Y160"/>
      <c r="Z160"/>
      <c r="AA160"/>
      <c r="AB160"/>
      <c r="AC160"/>
    </row>
    <row r="161" spans="1:29" s="3" customFormat="1">
      <c r="A161" s="20"/>
      <c r="B161" s="31"/>
      <c r="R161"/>
      <c r="S161"/>
      <c r="T161"/>
      <c r="U161"/>
      <c r="V161"/>
      <c r="W161"/>
      <c r="X161"/>
      <c r="Y161"/>
      <c r="Z161"/>
      <c r="AA161"/>
      <c r="AB161"/>
      <c r="AC161"/>
    </row>
    <row r="162" spans="1:29" s="3" customFormat="1">
      <c r="A162" s="20"/>
      <c r="B162" s="31"/>
      <c r="R162"/>
      <c r="S162"/>
      <c r="T162"/>
      <c r="U162"/>
      <c r="V162"/>
      <c r="W162"/>
      <c r="X162"/>
      <c r="Y162"/>
      <c r="Z162"/>
      <c r="AA162"/>
      <c r="AB162"/>
      <c r="AC162"/>
    </row>
    <row r="163" spans="1:29" s="3" customFormat="1">
      <c r="A163" s="20"/>
      <c r="B163" s="31"/>
      <c r="R163"/>
      <c r="S163"/>
      <c r="T163"/>
      <c r="U163"/>
      <c r="V163"/>
      <c r="W163"/>
      <c r="X163"/>
      <c r="Y163"/>
      <c r="Z163"/>
      <c r="AA163"/>
      <c r="AB163"/>
      <c r="AC163"/>
    </row>
    <row r="164" spans="1:29" s="3" customFormat="1">
      <c r="A164" s="20"/>
      <c r="B164" s="31"/>
      <c r="R164"/>
      <c r="S164"/>
      <c r="T164"/>
      <c r="U164"/>
      <c r="V164"/>
      <c r="W164"/>
      <c r="X164"/>
      <c r="Y164"/>
      <c r="Z164"/>
      <c r="AA164"/>
      <c r="AB164"/>
      <c r="AC164"/>
    </row>
    <row r="165" spans="1:29" s="3" customFormat="1">
      <c r="A165" s="20"/>
      <c r="B165" s="31"/>
      <c r="R165"/>
      <c r="S165"/>
      <c r="T165"/>
      <c r="U165"/>
      <c r="V165"/>
      <c r="W165"/>
      <c r="X165"/>
      <c r="Y165"/>
      <c r="Z165"/>
      <c r="AA165"/>
      <c r="AB165"/>
      <c r="AC165"/>
    </row>
    <row r="166" spans="1:29" s="3" customFormat="1">
      <c r="A166" s="20"/>
      <c r="B166" s="31"/>
      <c r="R166"/>
      <c r="S166"/>
      <c r="T166"/>
      <c r="U166"/>
      <c r="V166"/>
      <c r="W166"/>
      <c r="X166"/>
      <c r="Y166"/>
      <c r="Z166"/>
      <c r="AA166"/>
      <c r="AB166"/>
      <c r="AC166"/>
    </row>
    <row r="167" spans="1:29" s="3" customFormat="1">
      <c r="A167" s="20"/>
      <c r="B167" s="31"/>
      <c r="R167"/>
      <c r="S167"/>
      <c r="T167"/>
      <c r="U167"/>
      <c r="V167"/>
      <c r="W167"/>
      <c r="X167"/>
      <c r="Y167"/>
      <c r="Z167"/>
      <c r="AA167"/>
      <c r="AB167"/>
      <c r="AC167"/>
    </row>
    <row r="168" spans="1:29" s="3" customFormat="1">
      <c r="A168" s="20"/>
      <c r="B168" s="31"/>
      <c r="R168"/>
      <c r="S168"/>
      <c r="T168"/>
      <c r="U168"/>
      <c r="V168"/>
      <c r="W168"/>
      <c r="X168"/>
      <c r="Y168"/>
      <c r="Z168"/>
      <c r="AA168"/>
      <c r="AB168"/>
      <c r="AC168"/>
    </row>
    <row r="169" spans="1:29" s="3" customFormat="1">
      <c r="A169" s="20"/>
      <c r="B169" s="31"/>
      <c r="R169"/>
      <c r="S169"/>
      <c r="T169"/>
      <c r="U169"/>
      <c r="V169"/>
      <c r="W169"/>
      <c r="X169"/>
      <c r="Y169"/>
      <c r="Z169"/>
      <c r="AA169"/>
      <c r="AB169"/>
      <c r="AC169"/>
    </row>
    <row r="170" spans="1:29" s="3" customFormat="1">
      <c r="A170" s="20"/>
      <c r="B170" s="31"/>
      <c r="R170"/>
      <c r="S170"/>
      <c r="T170"/>
      <c r="U170"/>
      <c r="V170"/>
      <c r="W170"/>
      <c r="X170"/>
      <c r="Y170"/>
      <c r="Z170"/>
      <c r="AA170"/>
      <c r="AB170"/>
      <c r="AC170"/>
    </row>
    <row r="171" spans="1:29" s="3" customFormat="1">
      <c r="A171" s="18"/>
      <c r="B171" s="19"/>
      <c r="R171"/>
      <c r="S171"/>
      <c r="T171"/>
      <c r="U171"/>
      <c r="V171"/>
      <c r="W171"/>
      <c r="X171"/>
      <c r="Y171"/>
      <c r="Z171"/>
      <c r="AA171"/>
      <c r="AB171"/>
      <c r="AC171"/>
    </row>
    <row r="172" spans="1:29" s="3" customFormat="1">
      <c r="A172" s="18"/>
      <c r="B172" s="19"/>
      <c r="R172"/>
      <c r="S172"/>
      <c r="T172"/>
      <c r="U172"/>
      <c r="V172"/>
      <c r="W172"/>
      <c r="X172"/>
      <c r="Y172"/>
      <c r="Z172"/>
      <c r="AA172"/>
      <c r="AB172"/>
      <c r="AC172"/>
    </row>
    <row r="173" spans="1:29" s="3" customFormat="1">
      <c r="A173" s="18"/>
      <c r="B173" s="19"/>
      <c r="R173"/>
      <c r="S173"/>
      <c r="T173"/>
      <c r="U173"/>
      <c r="V173"/>
      <c r="W173"/>
      <c r="X173"/>
      <c r="Y173"/>
      <c r="Z173"/>
      <c r="AA173"/>
      <c r="AB173"/>
      <c r="AC173"/>
    </row>
    <row r="174" spans="1:29" s="3" customFormat="1">
      <c r="A174" s="18"/>
      <c r="B174" s="19"/>
      <c r="R174"/>
      <c r="S174"/>
      <c r="T174"/>
      <c r="U174"/>
      <c r="V174"/>
      <c r="W174"/>
      <c r="X174"/>
      <c r="Y174"/>
      <c r="Z174"/>
      <c r="AA174"/>
      <c r="AB174"/>
      <c r="AC174"/>
    </row>
    <row r="175" spans="1:29" s="3" customFormat="1">
      <c r="A175" s="18"/>
      <c r="B175" s="19"/>
      <c r="R175"/>
      <c r="S175"/>
      <c r="T175"/>
      <c r="U175"/>
      <c r="V175"/>
      <c r="W175"/>
      <c r="X175"/>
      <c r="Y175"/>
      <c r="Z175"/>
      <c r="AA175"/>
      <c r="AB175"/>
      <c r="AC175"/>
    </row>
    <row r="176" spans="1:29" s="3" customFormat="1">
      <c r="A176" s="18"/>
      <c r="B176" s="19"/>
      <c r="R176"/>
      <c r="S176"/>
      <c r="T176"/>
      <c r="U176"/>
      <c r="V176"/>
      <c r="W176"/>
      <c r="X176"/>
      <c r="Y176"/>
      <c r="Z176"/>
      <c r="AA176"/>
      <c r="AB176"/>
      <c r="AC176"/>
    </row>
    <row r="177" spans="1:29" s="3" customFormat="1">
      <c r="A177" s="18"/>
      <c r="B177" s="19"/>
      <c r="R177"/>
      <c r="S177"/>
      <c r="T177"/>
      <c r="U177"/>
      <c r="V177"/>
      <c r="W177"/>
      <c r="X177"/>
      <c r="Y177"/>
      <c r="Z177"/>
      <c r="AA177"/>
      <c r="AB177"/>
      <c r="AC177"/>
    </row>
    <row r="178" spans="1:29" s="3" customFormat="1">
      <c r="A178" s="18"/>
      <c r="B178" s="19"/>
      <c r="R178"/>
      <c r="S178"/>
      <c r="T178"/>
      <c r="U178"/>
      <c r="V178"/>
      <c r="W178"/>
      <c r="X178"/>
      <c r="Y178"/>
      <c r="Z178"/>
      <c r="AA178"/>
      <c r="AB178"/>
      <c r="AC178"/>
    </row>
    <row r="179" spans="1:29" s="3" customFormat="1">
      <c r="A179" s="18"/>
      <c r="B179" s="19"/>
      <c r="R179"/>
      <c r="S179"/>
      <c r="T179"/>
      <c r="U179"/>
      <c r="V179"/>
      <c r="W179"/>
      <c r="X179"/>
      <c r="Y179"/>
      <c r="Z179"/>
      <c r="AA179"/>
      <c r="AB179"/>
      <c r="AC179"/>
    </row>
    <row r="180" spans="1:29" s="3" customFormat="1">
      <c r="A180" s="18"/>
      <c r="B180" s="19"/>
      <c r="R180"/>
      <c r="S180"/>
      <c r="T180"/>
      <c r="U180"/>
      <c r="V180"/>
      <c r="W180"/>
      <c r="X180"/>
      <c r="Y180"/>
      <c r="Z180"/>
      <c r="AA180"/>
      <c r="AB180"/>
      <c r="AC180"/>
    </row>
    <row r="181" spans="1:29" s="3" customFormat="1">
      <c r="A181" s="18"/>
      <c r="B181" s="19"/>
      <c r="R181"/>
      <c r="S181"/>
      <c r="T181"/>
      <c r="U181"/>
      <c r="V181"/>
      <c r="W181"/>
      <c r="X181"/>
      <c r="Y181"/>
      <c r="Z181"/>
      <c r="AA181"/>
      <c r="AB181"/>
      <c r="AC181"/>
    </row>
    <row r="182" spans="1:29" s="3" customFormat="1">
      <c r="A182" s="18"/>
      <c r="B182" s="19"/>
      <c r="R182"/>
      <c r="S182"/>
      <c r="T182"/>
      <c r="U182"/>
      <c r="V182"/>
      <c r="W182"/>
      <c r="X182"/>
      <c r="Y182"/>
      <c r="Z182"/>
      <c r="AA182"/>
      <c r="AB182"/>
      <c r="AC182"/>
    </row>
    <row r="183" spans="1:29" s="3" customFormat="1">
      <c r="A183" s="18"/>
      <c r="B183" s="19"/>
      <c r="R183"/>
      <c r="S183"/>
      <c r="T183"/>
      <c r="U183"/>
      <c r="V183"/>
      <c r="W183"/>
      <c r="X183"/>
      <c r="Y183"/>
      <c r="Z183"/>
      <c r="AA183"/>
      <c r="AB183"/>
      <c r="AC183"/>
    </row>
    <row r="184" spans="1:29" s="3" customFormat="1">
      <c r="A184" s="18"/>
      <c r="B184" s="19"/>
      <c r="R184"/>
      <c r="S184"/>
      <c r="T184"/>
      <c r="U184"/>
      <c r="V184"/>
      <c r="W184"/>
      <c r="X184"/>
      <c r="Y184"/>
      <c r="Z184"/>
      <c r="AA184"/>
      <c r="AB184"/>
      <c r="AC184"/>
    </row>
    <row r="185" spans="1:29" s="3" customFormat="1">
      <c r="A185" s="18"/>
      <c r="B185" s="19"/>
      <c r="R185"/>
      <c r="S185"/>
      <c r="T185"/>
      <c r="U185"/>
      <c r="V185"/>
      <c r="W185"/>
      <c r="X185"/>
      <c r="Y185"/>
      <c r="Z185"/>
      <c r="AA185"/>
      <c r="AB185"/>
      <c r="AC185"/>
    </row>
    <row r="186" spans="1:29" s="3" customFormat="1">
      <c r="A186" s="18"/>
      <c r="B186" s="19"/>
      <c r="R186"/>
      <c r="S186"/>
      <c r="T186"/>
      <c r="U186"/>
      <c r="V186"/>
      <c r="W186"/>
      <c r="X186"/>
      <c r="Y186"/>
      <c r="Z186"/>
      <c r="AA186"/>
      <c r="AB186"/>
      <c r="AC186"/>
    </row>
    <row r="187" spans="1:29" s="3" customFormat="1">
      <c r="A187" s="18"/>
      <c r="B187" s="19"/>
      <c r="R187"/>
      <c r="S187"/>
      <c r="T187"/>
      <c r="U187"/>
      <c r="V187"/>
      <c r="W187"/>
      <c r="X187"/>
      <c r="Y187"/>
      <c r="Z187"/>
      <c r="AA187"/>
      <c r="AB187"/>
      <c r="AC187"/>
    </row>
    <row r="188" spans="1:29" s="3" customFormat="1">
      <c r="A188" s="18"/>
      <c r="B188" s="19"/>
      <c r="R188"/>
      <c r="S188"/>
      <c r="T188"/>
      <c r="U188"/>
      <c r="V188"/>
      <c r="W188"/>
      <c r="X188"/>
      <c r="Y188"/>
      <c r="Z188"/>
      <c r="AA188"/>
      <c r="AB188"/>
      <c r="AC188"/>
    </row>
    <row r="189" spans="1:29" s="3" customFormat="1">
      <c r="A189" s="18"/>
      <c r="B189" s="19"/>
      <c r="R189"/>
      <c r="S189"/>
      <c r="T189"/>
      <c r="U189"/>
      <c r="V189"/>
      <c r="W189"/>
      <c r="X189"/>
      <c r="Y189"/>
      <c r="Z189"/>
      <c r="AA189"/>
      <c r="AB189"/>
      <c r="AC189"/>
    </row>
    <row r="190" spans="1:29" s="3" customFormat="1">
      <c r="A190" s="18"/>
      <c r="B190" s="19"/>
      <c r="R190"/>
      <c r="S190"/>
      <c r="T190"/>
      <c r="U190"/>
      <c r="V190"/>
      <c r="W190"/>
      <c r="X190"/>
      <c r="Y190"/>
      <c r="Z190"/>
      <c r="AA190"/>
      <c r="AB190"/>
      <c r="AC190"/>
    </row>
    <row r="191" spans="1:29" s="3" customFormat="1">
      <c r="A191" s="18"/>
      <c r="B191" s="19"/>
      <c r="R191"/>
      <c r="S191"/>
      <c r="T191"/>
      <c r="U191"/>
      <c r="V191"/>
      <c r="W191"/>
      <c r="X191"/>
      <c r="Y191"/>
      <c r="Z191"/>
      <c r="AA191"/>
      <c r="AB191"/>
      <c r="AC191"/>
    </row>
    <row r="192" spans="1:29" s="3" customFormat="1">
      <c r="A192" s="18"/>
      <c r="B192" s="19"/>
      <c r="R192"/>
      <c r="S192"/>
      <c r="T192"/>
      <c r="U192"/>
      <c r="V192"/>
      <c r="W192"/>
      <c r="X192"/>
      <c r="Y192"/>
      <c r="Z192"/>
      <c r="AA192"/>
      <c r="AB192"/>
      <c r="AC192"/>
    </row>
    <row r="193" spans="1:29" s="3" customFormat="1">
      <c r="A193" s="18"/>
      <c r="B193" s="19"/>
      <c r="R193"/>
      <c r="S193"/>
      <c r="T193"/>
      <c r="U193"/>
      <c r="V193"/>
      <c r="W193"/>
      <c r="X193"/>
      <c r="Y193"/>
      <c r="Z193"/>
      <c r="AA193"/>
      <c r="AB193"/>
      <c r="AC193"/>
    </row>
    <row r="194" spans="1:29" s="3" customFormat="1">
      <c r="A194" s="18"/>
      <c r="B194" s="19"/>
      <c r="R194"/>
      <c r="S194"/>
      <c r="T194"/>
      <c r="U194"/>
      <c r="V194"/>
      <c r="W194"/>
      <c r="X194"/>
      <c r="Y194"/>
      <c r="Z194"/>
      <c r="AA194"/>
      <c r="AB194"/>
      <c r="AC194"/>
    </row>
    <row r="195" spans="1:29" s="3" customFormat="1">
      <c r="A195" s="18"/>
      <c r="B195" s="19"/>
      <c r="R195"/>
      <c r="S195"/>
      <c r="T195"/>
      <c r="U195"/>
      <c r="V195"/>
      <c r="W195"/>
      <c r="X195"/>
      <c r="Y195"/>
      <c r="Z195"/>
      <c r="AA195"/>
      <c r="AB195"/>
      <c r="AC195"/>
    </row>
    <row r="196" spans="1:29" s="3" customFormat="1">
      <c r="A196" s="18"/>
      <c r="B196" s="19"/>
      <c r="R196"/>
      <c r="S196"/>
      <c r="T196"/>
      <c r="U196"/>
      <c r="V196"/>
      <c r="W196"/>
      <c r="X196"/>
      <c r="Y196"/>
      <c r="Z196"/>
      <c r="AA196"/>
      <c r="AB196"/>
      <c r="AC196"/>
    </row>
    <row r="197" spans="1:29" s="3" customFormat="1">
      <c r="A197" s="18"/>
      <c r="B197" s="19"/>
      <c r="R197"/>
      <c r="S197"/>
      <c r="T197"/>
      <c r="U197"/>
      <c r="V197"/>
      <c r="W197"/>
      <c r="X197"/>
      <c r="Y197"/>
      <c r="Z197"/>
      <c r="AA197"/>
      <c r="AB197"/>
      <c r="AC197"/>
    </row>
    <row r="198" spans="1:29" s="3" customFormat="1">
      <c r="A198" s="18"/>
      <c r="B198" s="19"/>
      <c r="R198"/>
      <c r="S198"/>
      <c r="T198"/>
      <c r="U198"/>
      <c r="V198"/>
      <c r="W198"/>
      <c r="X198"/>
      <c r="Y198"/>
      <c r="Z198"/>
      <c r="AA198"/>
      <c r="AB198"/>
      <c r="AC198"/>
    </row>
    <row r="199" spans="1:29" s="3" customFormat="1">
      <c r="A199" s="18"/>
      <c r="B199" s="19"/>
      <c r="R199"/>
      <c r="S199"/>
      <c r="T199"/>
      <c r="U199"/>
      <c r="V199"/>
      <c r="W199"/>
      <c r="X199"/>
      <c r="Y199"/>
      <c r="Z199"/>
      <c r="AA199"/>
      <c r="AB199"/>
      <c r="AC199"/>
    </row>
    <row r="200" spans="1:29" s="3" customFormat="1">
      <c r="A200" s="18"/>
      <c r="B200" s="19"/>
      <c r="R200"/>
      <c r="S200"/>
      <c r="T200"/>
      <c r="U200"/>
      <c r="V200"/>
      <c r="W200"/>
      <c r="X200"/>
      <c r="Y200"/>
      <c r="Z200"/>
      <c r="AA200"/>
      <c r="AB200"/>
      <c r="AC200"/>
    </row>
    <row r="201" spans="1:29" s="3" customFormat="1">
      <c r="A201" s="18"/>
      <c r="B201" s="19"/>
      <c r="R201"/>
      <c r="S201"/>
      <c r="T201"/>
      <c r="U201"/>
      <c r="V201"/>
      <c r="W201"/>
      <c r="X201"/>
      <c r="Y201"/>
      <c r="Z201"/>
      <c r="AA201"/>
      <c r="AB201"/>
      <c r="AC201"/>
    </row>
    <row r="202" spans="1:29" s="3" customFormat="1">
      <c r="A202" s="18"/>
      <c r="B202" s="19"/>
      <c r="R202"/>
      <c r="S202"/>
      <c r="T202"/>
      <c r="U202"/>
      <c r="V202"/>
      <c r="W202"/>
      <c r="X202"/>
      <c r="Y202"/>
      <c r="Z202"/>
      <c r="AA202"/>
      <c r="AB202"/>
      <c r="AC202"/>
    </row>
    <row r="203" spans="1:29" s="3" customFormat="1">
      <c r="A203" s="18"/>
      <c r="B203" s="19"/>
      <c r="R203"/>
      <c r="S203"/>
      <c r="T203"/>
      <c r="U203"/>
      <c r="V203"/>
      <c r="W203"/>
      <c r="X203"/>
      <c r="Y203"/>
      <c r="Z203"/>
      <c r="AA203"/>
      <c r="AB203"/>
      <c r="AC203"/>
    </row>
    <row r="204" spans="1:29" s="3" customFormat="1">
      <c r="A204" s="18"/>
      <c r="B204" s="19"/>
      <c r="R204"/>
      <c r="S204"/>
      <c r="T204"/>
      <c r="U204"/>
      <c r="V204"/>
      <c r="W204"/>
      <c r="X204"/>
      <c r="Y204"/>
      <c r="Z204"/>
      <c r="AA204"/>
      <c r="AB204"/>
      <c r="AC204"/>
    </row>
    <row r="205" spans="1:29" s="3" customFormat="1">
      <c r="A205" s="18"/>
      <c r="B205" s="19"/>
      <c r="R205"/>
      <c r="S205"/>
      <c r="T205"/>
      <c r="U205"/>
      <c r="V205"/>
      <c r="W205"/>
      <c r="X205"/>
      <c r="Y205"/>
      <c r="Z205"/>
      <c r="AA205"/>
      <c r="AB205"/>
      <c r="AC205"/>
    </row>
    <row r="206" spans="1:29" s="3" customFormat="1">
      <c r="A206" s="18"/>
      <c r="B206" s="19"/>
      <c r="R206"/>
      <c r="S206"/>
      <c r="T206"/>
      <c r="U206"/>
      <c r="V206"/>
      <c r="W206"/>
      <c r="X206"/>
      <c r="Y206"/>
      <c r="Z206"/>
      <c r="AA206"/>
      <c r="AB206"/>
      <c r="AC206"/>
    </row>
    <row r="207" spans="1:29" s="3" customFormat="1">
      <c r="A207" s="18"/>
      <c r="B207" s="19"/>
      <c r="R207"/>
      <c r="S207"/>
      <c r="T207"/>
      <c r="U207"/>
      <c r="V207"/>
      <c r="W207"/>
      <c r="X207"/>
      <c r="Y207"/>
      <c r="Z207"/>
      <c r="AA207"/>
      <c r="AB207"/>
      <c r="AC207"/>
    </row>
    <row r="208" spans="1:29" s="3" customFormat="1">
      <c r="A208" s="18"/>
      <c r="B208" s="19"/>
      <c r="R208"/>
      <c r="S208"/>
      <c r="T208"/>
      <c r="U208"/>
      <c r="V208"/>
      <c r="W208"/>
      <c r="X208"/>
      <c r="Y208"/>
      <c r="Z208"/>
      <c r="AA208"/>
      <c r="AB208"/>
      <c r="AC208"/>
    </row>
    <row r="209" spans="1:29" s="3" customFormat="1">
      <c r="A209" s="18"/>
      <c r="B209" s="19"/>
      <c r="R209"/>
      <c r="S209"/>
      <c r="T209"/>
      <c r="U209"/>
      <c r="V209"/>
      <c r="W209"/>
      <c r="X209"/>
      <c r="Y209"/>
      <c r="Z209"/>
      <c r="AA209"/>
      <c r="AB209"/>
      <c r="AC209"/>
    </row>
  </sheetData>
  <mergeCells count="3">
    <mergeCell ref="B10:B12"/>
    <mergeCell ref="B29:B30"/>
    <mergeCell ref="B31:B34"/>
  </mergeCells>
  <pageMargins left="0.511811024" right="0.511811024" top="0.78740157499999996" bottom="0.78740157499999996" header="0.31496062000000002" footer="0.31496062000000002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3C3FC5BAA3D746A381A74296D2E891" ma:contentTypeVersion="7" ma:contentTypeDescription="Crie um novo documento." ma:contentTypeScope="" ma:versionID="aa2cff2f31b465e145a35146ef8f6c16">
  <xsd:schema xmlns:xsd="http://www.w3.org/2001/XMLSchema" xmlns:xs="http://www.w3.org/2001/XMLSchema" xmlns:p="http://schemas.microsoft.com/office/2006/metadata/properties" xmlns:ns2="83233631-5b7d-4014-8ed6-7853a8ec76bf" targetNamespace="http://schemas.microsoft.com/office/2006/metadata/properties" ma:root="true" ma:fieldsID="22b7bbf6a6387308e34c4fda975b3a9c" ns2:_="">
    <xsd:import namespace="83233631-5b7d-4014-8ed6-7853a8ec76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33631-5b7d-4014-8ed6-7853a8ec76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856D4E-3040-4C32-9F68-CD927777D888}">
  <ds:schemaRefs/>
</ds:datastoreItem>
</file>

<file path=customXml/itemProps2.xml><?xml version="1.0" encoding="utf-8"?>
<ds:datastoreItem xmlns:ds="http://schemas.openxmlformats.org/officeDocument/2006/customXml" ds:itemID="{1EA6C04D-959E-4E4B-BE4B-74B6D6242D27}">
  <ds:schemaRefs/>
</ds:datastoreItem>
</file>

<file path=customXml/itemProps3.xml><?xml version="1.0" encoding="utf-8"?>
<ds:datastoreItem xmlns:ds="http://schemas.openxmlformats.org/officeDocument/2006/customXml" ds:itemID="{609CCFD1-510F-46BB-9525-A1741E720AE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Índice</vt:lpstr>
      <vt:lpstr>Capa</vt:lpstr>
      <vt:lpstr>Venda Mais</vt:lpstr>
      <vt:lpstr>Perguntas Diagnóstico</vt:lpstr>
      <vt:lpstr>Resultado Diagnóstico </vt:lpstr>
      <vt:lpstr>Resultado Diagnóstico em branco</vt:lpstr>
      <vt:lpstr>Dicas Diagnóstico</vt:lpstr>
      <vt:lpstr>Conceitos Importantes</vt:lpstr>
      <vt:lpstr>Dicas para o empresário</vt:lpstr>
      <vt:lpstr>Coleta de Dados Financeiros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michele.carvalho</dc:creator>
  <cp:lastModifiedBy>Grupo WTW - 857</cp:lastModifiedBy>
  <cp:lastPrinted>2015-11-17T13:02:00Z</cp:lastPrinted>
  <dcterms:created xsi:type="dcterms:W3CDTF">2015-08-05T19:37:00Z</dcterms:created>
  <dcterms:modified xsi:type="dcterms:W3CDTF">2021-06-21T19:21:34Z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0x010100403C3FC5BAA3D746A381A74296D2E891</vt:lpwstr>
  </property>
  <property fmtid="{D5CDD505-2E9C-101B-9397-08002B2CF9AE}" pid="3" name="KSOProductBuildVer">
    <vt:lpwstr>1046-11.2.0.10176</vt:lpwstr>
  </property>
</Properties>
</file>